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lax-my.sharepoint.com/personal/ssalow_uwlax_edu/Documents/U_Drive/Shauna/Budget/Tuition &amp; Fees/"/>
    </mc:Choice>
  </mc:AlternateContent>
  <xr:revisionPtr revIDLastSave="0" documentId="8_{E3952F84-698C-43DD-B2C1-7A9A72196616}" xr6:coauthVersionLast="47" xr6:coauthVersionMax="47" xr10:uidLastSave="{00000000-0000-0000-0000-000000000000}"/>
  <bookViews>
    <workbookView xWindow="-120" yWindow="-120" windowWidth="29040" windowHeight="15720" activeTab="1" xr2:uid="{B11203FF-9ECD-4827-83A4-E4F02C288CBA}"/>
  </bookViews>
  <sheets>
    <sheet name="Old Format" sheetId="1" r:id="rId1"/>
    <sheet name="Updated Form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D31" i="2"/>
  <c r="B31" i="2"/>
  <c r="C21" i="2"/>
  <c r="D21" i="2"/>
  <c r="B21" i="2"/>
  <c r="C11" i="2"/>
  <c r="D11" i="2"/>
  <c r="B11" i="2"/>
  <c r="D29" i="2"/>
  <c r="D27" i="2"/>
  <c r="D25" i="2"/>
  <c r="D19" i="2"/>
  <c r="D17" i="2"/>
  <c r="D15" i="2"/>
  <c r="D9" i="2"/>
  <c r="D7" i="2"/>
  <c r="D5" i="2"/>
  <c r="G11" i="1"/>
  <c r="E11" i="1"/>
  <c r="E10" i="1"/>
  <c r="D10" i="1"/>
  <c r="D11" i="1" s="1"/>
  <c r="C10" i="1"/>
  <c r="C11" i="1" s="1"/>
  <c r="B10" i="1"/>
</calcChain>
</file>

<file path=xl/sharedStrings.xml><?xml version="1.0" encoding="utf-8"?>
<sst xmlns="http://schemas.openxmlformats.org/spreadsheetml/2006/main" count="61" uniqueCount="44">
  <si>
    <t>Tuition **</t>
  </si>
  <si>
    <t>Semester</t>
  </si>
  <si>
    <t>Credits</t>
  </si>
  <si>
    <t>Resident</t>
  </si>
  <si>
    <t>MN Reciprocity</t>
  </si>
  <si>
    <t>Out of State</t>
  </si>
  <si>
    <t>Course/Lab Fees</t>
  </si>
  <si>
    <t>Books/Supplies</t>
  </si>
  <si>
    <t>Technology, Library, Distance Education</t>
  </si>
  <si>
    <t>Other</t>
  </si>
  <si>
    <t>Fall 1</t>
  </si>
  <si>
    <t>Cadavers/Brains, Materials &amp; Resources Fee, and Clinical Supervision Fee</t>
  </si>
  <si>
    <t>Winter 1</t>
  </si>
  <si>
    <t>Spring 1</t>
  </si>
  <si>
    <t>Materials &amp; Resources Fee and Clinical Supervision Fee</t>
  </si>
  <si>
    <t>Summer 1</t>
  </si>
  <si>
    <t>Clinical Liability Insurance</t>
  </si>
  <si>
    <t>Fall 2</t>
  </si>
  <si>
    <t>Spring 2</t>
  </si>
  <si>
    <t>Summer 2</t>
  </si>
  <si>
    <t>CBC &amp; Clinical Liability Insurance</t>
  </si>
  <si>
    <t>Program Total</t>
  </si>
  <si>
    <t>Total Tuition &amp; Fees</t>
  </si>
  <si>
    <t>*** $2000</t>
  </si>
  <si>
    <t>** Tuition based on 2024-25 tuition rates</t>
  </si>
  <si>
    <t>** The Board of Regents reserves the right to change tuition and fees without published notice.  Annual increases in tuition and fees range from 3-5%.</t>
  </si>
  <si>
    <t>** Note:  After completing 20 graduate credit hours students will be billed a $50.00 graduation fee.</t>
  </si>
  <si>
    <t>*** Note:  Estimated cost for new required texts.  Students are encouraged to purchase used textbooks if applicable.</t>
  </si>
  <si>
    <t xml:space="preserve">UW-L MSOT Program Estimated Cost to Attend </t>
  </si>
  <si>
    <t>OTM Program 
Year - 1</t>
  </si>
  <si>
    <t>OTM Program
Year -  2</t>
  </si>
  <si>
    <t>Total Cost of Program</t>
  </si>
  <si>
    <t>Tuition - Resident</t>
  </si>
  <si>
    <t>Tuition - MN Reciprocity</t>
  </si>
  <si>
    <t>Tuition - Out of State</t>
  </si>
  <si>
    <t>Student Fees</t>
  </si>
  <si>
    <t>Books &amp; Supplies</t>
  </si>
  <si>
    <t xml:space="preserve">Total Cost </t>
  </si>
  <si>
    <t>Current Cost *</t>
  </si>
  <si>
    <t>* Based on 2025-2026 tuition rates; the Board of Regents reserves the right to change</t>
  </si>
  <si>
    <t xml:space="preserve">*** Estimated cost of new required texts.  Students are encouraged to purchase used textbooks </t>
  </si>
  <si>
    <t>tuition and fees without published notice; annual increases in tuition and fees range from 3-5%</t>
  </si>
  <si>
    <t>**** Additional expenses may be accrued during Fieldwork rotations</t>
  </si>
  <si>
    <t>** After completing 20 graduate credit hours, students will be billed a $70.00 graduation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</si>
</sst>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theme="1"/>
      <name val="Calibri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44" fontId="3" fillId="0" borderId="4" xfId="1" applyFont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14" xfId="0" applyFont="1" applyBorder="1"/>
    <xf numFmtId="0" fontId="3" fillId="0" borderId="15" xfId="0" applyFont="1" applyBorder="1"/>
    <xf numFmtId="0" fontId="4" fillId="2" borderId="6" xfId="0" applyFont="1" applyFill="1" applyBorder="1"/>
    <xf numFmtId="44" fontId="3" fillId="0" borderId="7" xfId="1" applyFont="1" applyBorder="1"/>
    <xf numFmtId="0" fontId="4" fillId="0" borderId="6" xfId="0" applyFont="1" applyBorder="1"/>
    <xf numFmtId="0" fontId="4" fillId="2" borderId="16" xfId="0" applyFont="1" applyFill="1" applyBorder="1"/>
    <xf numFmtId="44" fontId="4" fillId="0" borderId="17" xfId="1" applyFont="1" applyBorder="1"/>
    <xf numFmtId="44" fontId="4" fillId="0" borderId="12" xfId="1" applyFont="1" applyBorder="1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B1B9-A5B0-4332-B5FD-E47A67DE990C}">
  <dimension ref="A1:J22"/>
  <sheetViews>
    <sheetView workbookViewId="0">
      <selection activeCell="H20" sqref="H20"/>
    </sheetView>
  </sheetViews>
  <sheetFormatPr defaultRowHeight="15" x14ac:dyDescent="0.25"/>
  <cols>
    <col min="1" max="1" width="40.7109375" style="1" bestFit="1" customWidth="1"/>
    <col min="2" max="2" width="7.5703125" style="1" bestFit="1" customWidth="1"/>
    <col min="3" max="3" width="12.7109375" style="1" bestFit="1" customWidth="1"/>
    <col min="4" max="4" width="15.28515625" style="1" bestFit="1" customWidth="1"/>
    <col min="5" max="5" width="12.7109375" style="1" bestFit="1" customWidth="1"/>
    <col min="6" max="6" width="71.140625" style="1" bestFit="1" customWidth="1"/>
    <col min="7" max="7" width="16.5703125" style="1" customWidth="1"/>
    <col min="8" max="8" width="15.28515625" style="1" bestFit="1" customWidth="1"/>
    <col min="9" max="9" width="38.85546875" style="1" hidden="1" customWidth="1"/>
    <col min="10" max="10" width="0" style="1" hidden="1" customWidth="1"/>
    <col min="11" max="16384" width="9.140625" style="1"/>
  </cols>
  <sheetData>
    <row r="1" spans="1:10" x14ac:dyDescent="0.25">
      <c r="C1" s="40" t="s">
        <v>0</v>
      </c>
      <c r="D1" s="41"/>
      <c r="E1" s="42"/>
    </row>
    <row r="2" spans="1:10" x14ac:dyDescent="0.25">
      <c r="A2" s="2" t="s">
        <v>1</v>
      </c>
      <c r="B2" s="3" t="s">
        <v>2</v>
      </c>
      <c r="C2" s="4" t="s">
        <v>3</v>
      </c>
      <c r="D2" s="2" t="s">
        <v>4</v>
      </c>
      <c r="E2" s="5" t="s">
        <v>5</v>
      </c>
      <c r="F2" s="6" t="s">
        <v>6</v>
      </c>
      <c r="G2" s="6" t="s">
        <v>6</v>
      </c>
      <c r="H2" s="2" t="s">
        <v>7</v>
      </c>
      <c r="I2" s="2" t="s">
        <v>8</v>
      </c>
      <c r="J2" s="2" t="s">
        <v>9</v>
      </c>
    </row>
    <row r="3" spans="1:10" x14ac:dyDescent="0.25">
      <c r="A3" s="7" t="s">
        <v>10</v>
      </c>
      <c r="B3" s="8">
        <v>14</v>
      </c>
      <c r="C3" s="9">
        <v>6380</v>
      </c>
      <c r="D3" s="10">
        <v>7117</v>
      </c>
      <c r="E3" s="11">
        <v>12860</v>
      </c>
      <c r="F3" s="12" t="s">
        <v>11</v>
      </c>
      <c r="G3" s="13">
        <v>449.81</v>
      </c>
      <c r="H3" s="7"/>
      <c r="I3" s="7"/>
      <c r="J3" s="7"/>
    </row>
    <row r="4" spans="1:10" x14ac:dyDescent="0.25">
      <c r="A4" s="7" t="s">
        <v>12</v>
      </c>
      <c r="B4" s="8">
        <v>1</v>
      </c>
      <c r="C4" s="9">
        <v>677</v>
      </c>
      <c r="D4" s="10">
        <v>759</v>
      </c>
      <c r="E4" s="11">
        <v>1397</v>
      </c>
      <c r="F4" s="12"/>
      <c r="G4" s="13"/>
      <c r="H4" s="7"/>
      <c r="I4" s="7"/>
      <c r="J4" s="7"/>
    </row>
    <row r="5" spans="1:10" x14ac:dyDescent="0.25">
      <c r="A5" s="7" t="s">
        <v>13</v>
      </c>
      <c r="B5" s="8">
        <v>14</v>
      </c>
      <c r="C5" s="9">
        <v>6380</v>
      </c>
      <c r="D5" s="10">
        <v>7117</v>
      </c>
      <c r="E5" s="11">
        <v>12860</v>
      </c>
      <c r="F5" s="12" t="s">
        <v>14</v>
      </c>
      <c r="G5" s="13">
        <v>105.19</v>
      </c>
      <c r="H5" s="7"/>
      <c r="I5" s="7"/>
      <c r="J5" s="7"/>
    </row>
    <row r="6" spans="1:10" x14ac:dyDescent="0.25">
      <c r="A6" s="7" t="s">
        <v>15</v>
      </c>
      <c r="B6" s="8">
        <v>8</v>
      </c>
      <c r="C6" s="9">
        <v>3364</v>
      </c>
      <c r="D6" s="10">
        <v>3364</v>
      </c>
      <c r="E6" s="11">
        <v>6811</v>
      </c>
      <c r="F6" s="12" t="s">
        <v>16</v>
      </c>
      <c r="G6" s="13">
        <v>15</v>
      </c>
      <c r="H6" s="7"/>
      <c r="I6" s="7"/>
      <c r="J6" s="7"/>
    </row>
    <row r="7" spans="1:10" x14ac:dyDescent="0.25">
      <c r="A7" s="7" t="s">
        <v>17</v>
      </c>
      <c r="B7" s="8">
        <v>14</v>
      </c>
      <c r="C7" s="9">
        <v>6380</v>
      </c>
      <c r="D7" s="10">
        <v>7117</v>
      </c>
      <c r="E7" s="11">
        <v>12860</v>
      </c>
      <c r="F7" s="12" t="s">
        <v>14</v>
      </c>
      <c r="G7" s="13">
        <v>105.19</v>
      </c>
      <c r="H7" s="7"/>
      <c r="I7" s="7"/>
      <c r="J7" s="7"/>
    </row>
    <row r="8" spans="1:10" x14ac:dyDescent="0.25">
      <c r="A8" s="7" t="s">
        <v>18</v>
      </c>
      <c r="B8" s="8">
        <v>15</v>
      </c>
      <c r="C8" s="9">
        <v>6380</v>
      </c>
      <c r="D8" s="10">
        <v>7117</v>
      </c>
      <c r="E8" s="11">
        <v>12860</v>
      </c>
      <c r="F8" s="12" t="s">
        <v>14</v>
      </c>
      <c r="G8" s="13">
        <v>105.19</v>
      </c>
      <c r="H8" s="7"/>
      <c r="I8" s="7"/>
      <c r="J8" s="7"/>
    </row>
    <row r="9" spans="1:10" x14ac:dyDescent="0.25">
      <c r="A9" s="7" t="s">
        <v>19</v>
      </c>
      <c r="B9" s="8">
        <v>6</v>
      </c>
      <c r="C9" s="9">
        <v>3364</v>
      </c>
      <c r="D9" s="10">
        <v>3364</v>
      </c>
      <c r="E9" s="11">
        <v>6811</v>
      </c>
      <c r="F9" s="12" t="s">
        <v>20</v>
      </c>
      <c r="G9" s="13">
        <v>59</v>
      </c>
      <c r="H9" s="7"/>
      <c r="I9" s="7"/>
      <c r="J9" s="7"/>
    </row>
    <row r="10" spans="1:10" x14ac:dyDescent="0.25">
      <c r="A10" s="7" t="s">
        <v>21</v>
      </c>
      <c r="B10" s="8">
        <f>SUM(B3:B9)</f>
        <v>72</v>
      </c>
      <c r="C10" s="14">
        <f>SUM(C3:C9)</f>
        <v>32925</v>
      </c>
      <c r="D10" s="15">
        <f>SUM(D3:D9)</f>
        <v>35955</v>
      </c>
      <c r="E10" s="16">
        <f>SUM(E3:E9)</f>
        <v>66459</v>
      </c>
      <c r="F10" s="12"/>
      <c r="G10" s="13"/>
      <c r="H10" s="7"/>
      <c r="I10" s="7"/>
      <c r="J10" s="7"/>
    </row>
    <row r="11" spans="1:10" ht="15.75" thickBot="1" x14ac:dyDescent="0.3">
      <c r="A11" s="7" t="s">
        <v>22</v>
      </c>
      <c r="B11" s="8"/>
      <c r="C11" s="17">
        <f>SUM(C10+G12)</f>
        <v>32925</v>
      </c>
      <c r="D11" s="18">
        <f>SUM(D10+G12)</f>
        <v>35955</v>
      </c>
      <c r="E11" s="19">
        <f>SUM(E10+G12)</f>
        <v>66459</v>
      </c>
      <c r="F11" s="12"/>
      <c r="G11" s="15">
        <f>SUM(G3:G10)</f>
        <v>839.38000000000011</v>
      </c>
      <c r="H11" s="7" t="s">
        <v>23</v>
      </c>
      <c r="I11" s="20"/>
      <c r="J11" s="20"/>
    </row>
    <row r="12" spans="1:10" x14ac:dyDescent="0.25">
      <c r="G12" s="21"/>
      <c r="I12" s="12"/>
      <c r="J12" s="7"/>
    </row>
    <row r="13" spans="1:10" x14ac:dyDescent="0.25">
      <c r="I13" s="12"/>
      <c r="J13" s="7"/>
    </row>
    <row r="14" spans="1:10" ht="15.75" x14ac:dyDescent="0.25">
      <c r="A14" s="22" t="s">
        <v>24</v>
      </c>
    </row>
    <row r="16" spans="1:10" x14ac:dyDescent="0.25">
      <c r="A16" s="23" t="s">
        <v>25</v>
      </c>
      <c r="B16" s="23"/>
      <c r="C16" s="23"/>
      <c r="D16" s="23"/>
      <c r="E16" s="23"/>
    </row>
    <row r="18" spans="1:10" x14ac:dyDescent="0.25">
      <c r="A18" s="23" t="s">
        <v>26</v>
      </c>
      <c r="B18" s="23"/>
      <c r="C18" s="23"/>
      <c r="D18" s="23"/>
      <c r="E18" s="23"/>
      <c r="F18" s="23"/>
      <c r="G18" s="23"/>
      <c r="H18" s="23"/>
      <c r="I18" s="23"/>
      <c r="J18" s="23"/>
    </row>
    <row r="20" spans="1:10" x14ac:dyDescent="0.25">
      <c r="A20" s="23" t="s">
        <v>27</v>
      </c>
      <c r="B20" s="23"/>
      <c r="C20" s="23"/>
      <c r="D20" s="23"/>
      <c r="E20" s="23"/>
      <c r="F20" s="23"/>
      <c r="G20" s="23"/>
      <c r="H20" s="23"/>
      <c r="I20" s="23"/>
      <c r="J20" s="23"/>
    </row>
    <row r="22" spans="1:10" x14ac:dyDescent="0.25">
      <c r="F22" s="23"/>
    </row>
  </sheetData>
  <mergeCells count="1">
    <mergeCell ref="C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A5F7-65C7-485C-855C-2B488068B0E4}">
  <dimension ref="A1:D40"/>
  <sheetViews>
    <sheetView tabSelected="1" topLeftCell="A23" workbookViewId="0">
      <selection activeCell="C42" sqref="C42"/>
    </sheetView>
  </sheetViews>
  <sheetFormatPr defaultRowHeight="16.5" x14ac:dyDescent="0.3"/>
  <cols>
    <col min="1" max="1" width="27.140625" style="24" bestFit="1" customWidth="1"/>
    <col min="2" max="4" width="20.7109375" style="24" customWidth="1"/>
    <col min="5" max="16384" width="9.140625" style="24"/>
  </cols>
  <sheetData>
    <row r="1" spans="1:4" ht="17.25" thickBot="1" x14ac:dyDescent="0.35">
      <c r="A1" s="37" t="s">
        <v>28</v>
      </c>
      <c r="B1" s="38"/>
      <c r="C1" s="38"/>
      <c r="D1" s="39"/>
    </row>
    <row r="2" spans="1:4" ht="5.25" customHeight="1" thickBot="1" x14ac:dyDescent="0.35"/>
    <row r="3" spans="1:4" ht="49.5" customHeight="1" x14ac:dyDescent="0.3">
      <c r="A3" s="26" t="s">
        <v>38</v>
      </c>
      <c r="B3" s="27" t="s">
        <v>29</v>
      </c>
      <c r="C3" s="27" t="s">
        <v>30</v>
      </c>
      <c r="D3" s="28" t="s">
        <v>31</v>
      </c>
    </row>
    <row r="4" spans="1:4" ht="5.25" customHeight="1" x14ac:dyDescent="0.3">
      <c r="A4" s="29"/>
      <c r="D4" s="30"/>
    </row>
    <row r="5" spans="1:4" x14ac:dyDescent="0.3">
      <c r="A5" s="31" t="s">
        <v>32</v>
      </c>
      <c r="B5" s="25">
        <v>18204</v>
      </c>
      <c r="C5" s="25">
        <v>15754</v>
      </c>
      <c r="D5" s="32">
        <f>SUM(B5:C5)</f>
        <v>33958</v>
      </c>
    </row>
    <row r="6" spans="1:4" x14ac:dyDescent="0.3">
      <c r="A6" s="33"/>
      <c r="B6" s="25"/>
      <c r="C6" s="25"/>
      <c r="D6" s="32"/>
    </row>
    <row r="7" spans="1:4" x14ac:dyDescent="0.3">
      <c r="A7" s="31" t="s">
        <v>35</v>
      </c>
      <c r="B7" s="25">
        <v>575</v>
      </c>
      <c r="C7" s="25">
        <v>274.38</v>
      </c>
      <c r="D7" s="32">
        <f>SUM(B7:C7)</f>
        <v>849.38</v>
      </c>
    </row>
    <row r="8" spans="1:4" x14ac:dyDescent="0.3">
      <c r="A8" s="33"/>
      <c r="B8" s="25"/>
      <c r="C8" s="25"/>
      <c r="D8" s="32"/>
    </row>
    <row r="9" spans="1:4" x14ac:dyDescent="0.3">
      <c r="A9" s="31" t="s">
        <v>36</v>
      </c>
      <c r="B9" s="25">
        <v>1000</v>
      </c>
      <c r="C9" s="25">
        <v>1000</v>
      </c>
      <c r="D9" s="32">
        <f>SUM(B9:C9)</f>
        <v>2000</v>
      </c>
    </row>
    <row r="10" spans="1:4" x14ac:dyDescent="0.3">
      <c r="A10" s="33"/>
      <c r="B10" s="25"/>
      <c r="C10" s="25"/>
      <c r="D10" s="32"/>
    </row>
    <row r="11" spans="1:4" ht="17.25" thickBot="1" x14ac:dyDescent="0.35">
      <c r="A11" s="34" t="s">
        <v>37</v>
      </c>
      <c r="B11" s="35">
        <f>SUM(B5:B10)</f>
        <v>19779</v>
      </c>
      <c r="C11" s="35">
        <f t="shared" ref="C11:D11" si="0">SUM(C5:C10)</f>
        <v>17028.379999999997</v>
      </c>
      <c r="D11" s="36">
        <f t="shared" si="0"/>
        <v>36807.379999999997</v>
      </c>
    </row>
    <row r="12" spans="1:4" ht="17.25" thickBot="1" x14ac:dyDescent="0.35"/>
    <row r="13" spans="1:4" ht="30" x14ac:dyDescent="0.3">
      <c r="A13" s="26" t="s">
        <v>38</v>
      </c>
      <c r="B13" s="27" t="s">
        <v>29</v>
      </c>
      <c r="C13" s="27" t="s">
        <v>30</v>
      </c>
      <c r="D13" s="28" t="s">
        <v>31</v>
      </c>
    </row>
    <row r="14" spans="1:4" ht="6.75" customHeight="1" x14ac:dyDescent="0.3">
      <c r="A14" s="29"/>
      <c r="D14" s="30"/>
    </row>
    <row r="15" spans="1:4" x14ac:dyDescent="0.3">
      <c r="A15" s="31" t="s">
        <v>33</v>
      </c>
      <c r="B15" s="25">
        <v>20235</v>
      </c>
      <c r="C15" s="25">
        <v>17279</v>
      </c>
      <c r="D15" s="32">
        <f>SUM(B15:C15)</f>
        <v>37514</v>
      </c>
    </row>
    <row r="16" spans="1:4" x14ac:dyDescent="0.3">
      <c r="A16" s="33"/>
      <c r="B16" s="25"/>
      <c r="C16" s="25"/>
      <c r="D16" s="32"/>
    </row>
    <row r="17" spans="1:4" x14ac:dyDescent="0.3">
      <c r="A17" s="31" t="s">
        <v>35</v>
      </c>
      <c r="B17" s="25">
        <v>575</v>
      </c>
      <c r="C17" s="25">
        <v>274.38</v>
      </c>
      <c r="D17" s="32">
        <f>SUM(B17:C17)</f>
        <v>849.38</v>
      </c>
    </row>
    <row r="18" spans="1:4" x14ac:dyDescent="0.3">
      <c r="A18" s="33"/>
      <c r="B18" s="25"/>
      <c r="C18" s="25"/>
      <c r="D18" s="32"/>
    </row>
    <row r="19" spans="1:4" x14ac:dyDescent="0.3">
      <c r="A19" s="31" t="s">
        <v>36</v>
      </c>
      <c r="B19" s="25">
        <v>1000</v>
      </c>
      <c r="C19" s="25">
        <v>1000</v>
      </c>
      <c r="D19" s="32">
        <f>SUM(B19:C19)</f>
        <v>2000</v>
      </c>
    </row>
    <row r="20" spans="1:4" x14ac:dyDescent="0.3">
      <c r="A20" s="33"/>
      <c r="B20" s="25"/>
      <c r="C20" s="25"/>
      <c r="D20" s="32"/>
    </row>
    <row r="21" spans="1:4" ht="17.25" thickBot="1" x14ac:dyDescent="0.35">
      <c r="A21" s="34" t="s">
        <v>37</v>
      </c>
      <c r="B21" s="35">
        <f>SUM(B15:B20)</f>
        <v>21810</v>
      </c>
      <c r="C21" s="35">
        <f t="shared" ref="C21:D21" si="1">SUM(C15:C20)</f>
        <v>18553.38</v>
      </c>
      <c r="D21" s="36">
        <f t="shared" si="1"/>
        <v>40363.379999999997</v>
      </c>
    </row>
    <row r="22" spans="1:4" ht="17.25" thickBot="1" x14ac:dyDescent="0.35"/>
    <row r="23" spans="1:4" ht="30" x14ac:dyDescent="0.3">
      <c r="A23" s="26" t="s">
        <v>38</v>
      </c>
      <c r="B23" s="27" t="s">
        <v>29</v>
      </c>
      <c r="C23" s="27" t="s">
        <v>30</v>
      </c>
      <c r="D23" s="28" t="s">
        <v>31</v>
      </c>
    </row>
    <row r="24" spans="1:4" ht="5.25" customHeight="1" x14ac:dyDescent="0.3">
      <c r="A24" s="29"/>
      <c r="D24" s="30"/>
    </row>
    <row r="25" spans="1:4" x14ac:dyDescent="0.3">
      <c r="A25" s="31" t="s">
        <v>34</v>
      </c>
      <c r="B25" s="25">
        <v>36888</v>
      </c>
      <c r="C25" s="25">
        <v>31270</v>
      </c>
      <c r="D25" s="32">
        <f>SUM(B25:C25)</f>
        <v>68158</v>
      </c>
    </row>
    <row r="26" spans="1:4" x14ac:dyDescent="0.3">
      <c r="A26" s="33"/>
      <c r="B26" s="25"/>
      <c r="C26" s="25"/>
      <c r="D26" s="32"/>
    </row>
    <row r="27" spans="1:4" x14ac:dyDescent="0.3">
      <c r="A27" s="31" t="s">
        <v>35</v>
      </c>
      <c r="B27" s="25">
        <v>575</v>
      </c>
      <c r="C27" s="25">
        <v>274.38</v>
      </c>
      <c r="D27" s="32">
        <f>SUM(B27:C27)</f>
        <v>849.38</v>
      </c>
    </row>
    <row r="28" spans="1:4" x14ac:dyDescent="0.3">
      <c r="A28" s="33"/>
      <c r="B28" s="25"/>
      <c r="C28" s="25"/>
      <c r="D28" s="32"/>
    </row>
    <row r="29" spans="1:4" x14ac:dyDescent="0.3">
      <c r="A29" s="31" t="s">
        <v>36</v>
      </c>
      <c r="B29" s="25">
        <v>1000</v>
      </c>
      <c r="C29" s="25">
        <v>1000</v>
      </c>
      <c r="D29" s="32">
        <f>SUM(B29:C29)</f>
        <v>2000</v>
      </c>
    </row>
    <row r="30" spans="1:4" x14ac:dyDescent="0.3">
      <c r="A30" s="33"/>
      <c r="B30" s="25"/>
      <c r="C30" s="25"/>
      <c r="D30" s="32"/>
    </row>
    <row r="31" spans="1:4" ht="17.25" thickBot="1" x14ac:dyDescent="0.35">
      <c r="A31" s="34" t="s">
        <v>37</v>
      </c>
      <c r="B31" s="35">
        <f>SUM(B25:B30)</f>
        <v>38463</v>
      </c>
      <c r="C31" s="35">
        <f t="shared" ref="C31:D31" si="2">SUM(C25:C30)</f>
        <v>32544.38</v>
      </c>
      <c r="D31" s="36">
        <f t="shared" si="2"/>
        <v>71007.38</v>
      </c>
    </row>
    <row r="33" spans="1:1" x14ac:dyDescent="0.3">
      <c r="A33" s="24" t="s">
        <v>39</v>
      </c>
    </row>
    <row r="34" spans="1:1" x14ac:dyDescent="0.3">
      <c r="A34" s="24" t="s">
        <v>41</v>
      </c>
    </row>
    <row r="36" spans="1:1" x14ac:dyDescent="0.3">
      <c r="A36" s="24" t="s">
        <v>43</v>
      </c>
    </row>
    <row r="38" spans="1:1" x14ac:dyDescent="0.3">
      <c r="A38" s="24" t="s">
        <v>40</v>
      </c>
    </row>
    <row r="40" spans="1:1" x14ac:dyDescent="0.3">
      <c r="A40" s="24" t="s">
        <v>42</v>
      </c>
    </row>
  </sheetData>
  <mergeCells count="1">
    <mergeCell ref="A1:D1"/>
  </mergeCells>
  <pageMargins left="0.5" right="0.25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Old Format</vt:lpstr>
      <vt:lpstr>Updated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Salow</dc:creator>
  <cp:lastModifiedBy>Shauna Salow</cp:lastModifiedBy>
  <cp:lastPrinted>2026-06-22T15:36:15Z</cp:lastPrinted>
  <dcterms:created xsi:type="dcterms:W3CDTF">2025-02-04T15:44:25Z</dcterms:created>
  <dcterms:modified xsi:type="dcterms:W3CDTF">2026-06-22T15:36:42Z</dcterms:modified>
</cp:coreProperties>
</file>