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buchholz\Documents\"/>
    </mc:Choice>
  </mc:AlternateContent>
  <bookViews>
    <workbookView xWindow="0" yWindow="0" windowWidth="28800" windowHeight="12435"/>
  </bookViews>
  <sheets>
    <sheet name="State VS Academic Fee Support" sheetId="1" r:id="rId1"/>
  </sheets>
  <definedNames>
    <definedName name="_xlnm.Print_Area" localSheetId="0">'State VS Academic Fee Support'!$A$1:$F$46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F22" i="1" s="1"/>
  <c r="E22" i="1" l="1"/>
  <c r="D23" i="1"/>
  <c r="E23" i="1" s="1"/>
  <c r="F23" i="1" l="1"/>
  <c r="D21" i="1"/>
  <c r="F21" i="1" s="1"/>
  <c r="D20" i="1"/>
  <c r="E20" i="1"/>
  <c r="F20" i="1"/>
  <c r="E21" i="1" l="1"/>
  <c r="D17" i="1"/>
  <c r="E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E9" i="1" s="1"/>
  <c r="D8" i="1"/>
  <c r="F8" i="1" s="1"/>
  <c r="D7" i="1"/>
  <c r="E7" i="1" s="1"/>
  <c r="D6" i="1"/>
  <c r="F6" i="1" s="1"/>
  <c r="E11" i="1"/>
  <c r="D19" i="1"/>
  <c r="F19" i="1" s="1"/>
  <c r="D18" i="1"/>
  <c r="F18" i="1" s="1"/>
  <c r="E12" i="1" l="1"/>
  <c r="E8" i="1"/>
  <c r="E15" i="1"/>
  <c r="F7" i="1"/>
  <c r="F17" i="1"/>
  <c r="F9" i="1"/>
  <c r="E13" i="1"/>
  <c r="E18" i="1"/>
  <c r="E19" i="1"/>
  <c r="E16" i="1"/>
  <c r="E6" i="1"/>
  <c r="E10" i="1"/>
  <c r="E14" i="1"/>
</calcChain>
</file>

<file path=xl/sharedStrings.xml><?xml version="1.0" encoding="utf-8"?>
<sst xmlns="http://schemas.openxmlformats.org/spreadsheetml/2006/main" count="9" uniqueCount="9">
  <si>
    <t>State</t>
  </si>
  <si>
    <t>Academic Student Fees</t>
  </si>
  <si>
    <t>GPR/Fee Budget</t>
  </si>
  <si>
    <t>Budget by Funding Source - State Support and Academic Fee Support</t>
  </si>
  <si>
    <t>Fiscal Year</t>
  </si>
  <si>
    <t>State %</t>
  </si>
  <si>
    <t>Academic Fees %</t>
  </si>
  <si>
    <t>University of Wisconsin-La Crosse</t>
  </si>
  <si>
    <t>Fiscal Years 2002 - 2019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</si>
</sst>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3" fillId="0" borderId="0" xfId="0" applyFont="1" applyBorder="1"/>
    <xf numFmtId="10" fontId="3" fillId="0" borderId="1" xfId="2" applyNumberFormat="1" applyFont="1" applyBorder="1" applyAlignment="1">
      <alignment horizontal="center" vertical="center"/>
    </xf>
    <xf numFmtId="10" fontId="3" fillId="0" borderId="6" xfId="2" applyNumberFormat="1" applyFont="1" applyBorder="1" applyAlignment="1">
      <alignment horizontal="center" vertical="center"/>
    </xf>
    <xf numFmtId="10" fontId="3" fillId="0" borderId="8" xfId="2" applyNumberFormat="1" applyFont="1" applyBorder="1" applyAlignment="1">
      <alignment horizontal="center" vertical="center"/>
    </xf>
    <xf numFmtId="10" fontId="3" fillId="0" borderId="9" xfId="2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right" wrapText="1"/>
    </xf>
    <xf numFmtId="164" fontId="3" fillId="0" borderId="1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 wrapText="1"/>
    </xf>
    <xf numFmtId="164" fontId="3" fillId="0" borderId="8" xfId="1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UWL GPR/Academic Fee Funding</a:t>
            </a:r>
          </a:p>
        </c:rich>
      </c:tx>
      <c:layout/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24551356683813"/>
          <c:y val="0.12121210284894648"/>
          <c:w val="0.72869810025426185"/>
          <c:h val="0.70866100697094581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'State VS Academic Fee Support'!$E$5</c:f>
              <c:strCache>
                <c:ptCount val="1"/>
                <c:pt idx="0">
                  <c:v>State %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'State VS Academic Fee Support'!$A$6:$A$23</c:f>
              <c:numCache>
                <c:formatCode>0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'State VS Academic Fee Support'!$E$6:$E$23</c:f>
              <c:numCache>
                <c:formatCode>0.00%</c:formatCode>
                <c:ptCount val="18"/>
                <c:pt idx="0">
                  <c:v>0.60030684750906882</c:v>
                </c:pt>
                <c:pt idx="1">
                  <c:v>0.58381351421423788</c:v>
                </c:pt>
                <c:pt idx="2">
                  <c:v>0.52005350801069461</c:v>
                </c:pt>
                <c:pt idx="3">
                  <c:v>0.48977883035510639</c:v>
                </c:pt>
                <c:pt idx="4">
                  <c:v>0.46818702165001141</c:v>
                </c:pt>
                <c:pt idx="5">
                  <c:v>0.46510540071415474</c:v>
                </c:pt>
                <c:pt idx="6">
                  <c:v>0.47437647701285579</c:v>
                </c:pt>
                <c:pt idx="7">
                  <c:v>0.46475565270712693</c:v>
                </c:pt>
                <c:pt idx="8">
                  <c:v>0.42676975468837935</c:v>
                </c:pt>
                <c:pt idx="9">
                  <c:v>0.41693775425561325</c:v>
                </c:pt>
                <c:pt idx="10">
                  <c:v>0.30211750937369908</c:v>
                </c:pt>
                <c:pt idx="11">
                  <c:v>0.31808513317528259</c:v>
                </c:pt>
                <c:pt idx="12">
                  <c:v>0.31503240081693212</c:v>
                </c:pt>
                <c:pt idx="13">
                  <c:v>0.32140856329605433</c:v>
                </c:pt>
                <c:pt idx="14">
                  <c:v>0.247238561641524</c:v>
                </c:pt>
                <c:pt idx="15">
                  <c:v>0.25072412792303822</c:v>
                </c:pt>
                <c:pt idx="16">
                  <c:v>0.26274350131376117</c:v>
                </c:pt>
                <c:pt idx="17">
                  <c:v>0.28075569324110927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7-4855-9101-2F2B914C6400}"/>
            </c:ext>
          </c:extLst>
        </c:ser>
        <c:ser>
          <c:idx val="5"/>
          <c:order val="5"/>
          <c:tx>
            <c:strRef>
              <c:f>'State VS Academic Fee Support'!$F$5</c:f>
              <c:strCache>
                <c:ptCount val="1"/>
                <c:pt idx="0">
                  <c:v>Academic Fees %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numRef>
              <c:f>'State VS Academic Fee Support'!$A$6:$A$23</c:f>
              <c:numCache>
                <c:formatCode>0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'State VS Academic Fee Support'!$F$6:$F$23</c:f>
              <c:numCache>
                <c:formatCode>0.00%</c:formatCode>
                <c:ptCount val="18"/>
                <c:pt idx="0">
                  <c:v>0.39969315249093118</c:v>
                </c:pt>
                <c:pt idx="1">
                  <c:v>0.41618648578576212</c:v>
                </c:pt>
                <c:pt idx="2">
                  <c:v>0.47994649198930545</c:v>
                </c:pt>
                <c:pt idx="3">
                  <c:v>0.51022116964489361</c:v>
                </c:pt>
                <c:pt idx="4">
                  <c:v>0.53181297834998853</c:v>
                </c:pt>
                <c:pt idx="5">
                  <c:v>0.53489459928584526</c:v>
                </c:pt>
                <c:pt idx="6">
                  <c:v>0.52562352298714421</c:v>
                </c:pt>
                <c:pt idx="7">
                  <c:v>0.53524434729287307</c:v>
                </c:pt>
                <c:pt idx="8">
                  <c:v>0.5732302453116207</c:v>
                </c:pt>
                <c:pt idx="9">
                  <c:v>0.5830622457443867</c:v>
                </c:pt>
                <c:pt idx="10">
                  <c:v>0.69788249062630092</c:v>
                </c:pt>
                <c:pt idx="11">
                  <c:v>0.68191486682471747</c:v>
                </c:pt>
                <c:pt idx="12">
                  <c:v>0.68496759918306793</c:v>
                </c:pt>
                <c:pt idx="13">
                  <c:v>0.67859143670394562</c:v>
                </c:pt>
                <c:pt idx="14">
                  <c:v>0.75276143835847598</c:v>
                </c:pt>
                <c:pt idx="15">
                  <c:v>0.74927587207696178</c:v>
                </c:pt>
                <c:pt idx="16">
                  <c:v>0.73725649868623888</c:v>
                </c:pt>
                <c:pt idx="17">
                  <c:v>0.71924430675889073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7-4855-9101-2F2B914C6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966288"/>
        <c:axId val="2413634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'State VS Academic Fee Support'!$A$5</c15:sqref>
                        </c15:formulaRef>
                      </c:ext>
                    </c:extLst>
                    <c:strCache>
                      <c:ptCount val="1"/>
                      <c:pt idx="0">
                        <c:v>Fiscal 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'State VS Academic Fee Support'!$A$6:$A$23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'State VS Academic Fee Support'!$A$6:$A$23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2A7-4855-9101-2F2B914C640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Academic Fee Support'!$B$5</c15:sqref>
                        </c15:formulaRef>
                      </c:ext>
                    </c:extLst>
                    <c:strCache>
                      <c:ptCount val="1"/>
                      <c:pt idx="0">
                        <c:v>State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Academic Fee Support'!$A$6:$A$23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Academic Fee Support'!$B$6:$B$19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4"/>
                      <c:pt idx="0">
                        <c:v>41031311</c:v>
                      </c:pt>
                      <c:pt idx="1">
                        <c:v>40844966</c:v>
                      </c:pt>
                      <c:pt idx="2">
                        <c:v>35548840</c:v>
                      </c:pt>
                      <c:pt idx="3">
                        <c:v>34735577</c:v>
                      </c:pt>
                      <c:pt idx="4">
                        <c:v>34525001</c:v>
                      </c:pt>
                      <c:pt idx="5">
                        <c:v>35334621</c:v>
                      </c:pt>
                      <c:pt idx="6">
                        <c:v>38173003</c:v>
                      </c:pt>
                      <c:pt idx="7">
                        <c:v>38514643</c:v>
                      </c:pt>
                      <c:pt idx="8">
                        <c:v>34531327</c:v>
                      </c:pt>
                      <c:pt idx="9">
                        <c:v>34686549</c:v>
                      </c:pt>
                      <c:pt idx="10">
                        <c:v>27640498</c:v>
                      </c:pt>
                      <c:pt idx="11">
                        <c:v>31120471</c:v>
                      </c:pt>
                      <c:pt idx="12">
                        <c:v>34253076</c:v>
                      </c:pt>
                      <c:pt idx="13">
                        <c:v>36003781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2A7-4855-9101-2F2B914C64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Academic Fee Support'!$C$5</c15:sqref>
                        </c15:formulaRef>
                      </c:ext>
                    </c:extLst>
                    <c:strCache>
                      <c:ptCount val="1"/>
                      <c:pt idx="0">
                        <c:v>Academic Student Fees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Academic Fee Support'!$A$6:$A$23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Academic Fee Support'!$C$6:$C$19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4"/>
                      <c:pt idx="0">
                        <c:v>27319252</c:v>
                      </c:pt>
                      <c:pt idx="1">
                        <c:v>29117385</c:v>
                      </c:pt>
                      <c:pt idx="2">
                        <c:v>32807280</c:v>
                      </c:pt>
                      <c:pt idx="3">
                        <c:v>36185367</c:v>
                      </c:pt>
                      <c:pt idx="4">
                        <c:v>39216900</c:v>
                      </c:pt>
                      <c:pt idx="5">
                        <c:v>40636591</c:v>
                      </c:pt>
                      <c:pt idx="6">
                        <c:v>42296845</c:v>
                      </c:pt>
                      <c:pt idx="7">
                        <c:v>44356093</c:v>
                      </c:pt>
                      <c:pt idx="8">
                        <c:v>46381921</c:v>
                      </c:pt>
                      <c:pt idx="9">
                        <c:v>48507042</c:v>
                      </c:pt>
                      <c:pt idx="10">
                        <c:v>63848731</c:v>
                      </c:pt>
                      <c:pt idx="11">
                        <c:v>66716453</c:v>
                      </c:pt>
                      <c:pt idx="12">
                        <c:v>74475664</c:v>
                      </c:pt>
                      <c:pt idx="13">
                        <c:v>76014955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2A7-4855-9101-2F2B914C64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Academic Fee Support'!$D$5</c15:sqref>
                        </c15:formulaRef>
                      </c:ext>
                    </c:extLst>
                    <c:strCache>
                      <c:ptCount val="1"/>
                      <c:pt idx="0">
                        <c:v>GPR/Fee Budget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Academic Fee Support'!$A$6:$A$23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Academic Fee Support'!$D$6:$D$19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4"/>
                      <c:pt idx="0">
                        <c:v>68350563</c:v>
                      </c:pt>
                      <c:pt idx="1">
                        <c:v>69962351</c:v>
                      </c:pt>
                      <c:pt idx="2">
                        <c:v>68356120</c:v>
                      </c:pt>
                      <c:pt idx="3">
                        <c:v>70920944</c:v>
                      </c:pt>
                      <c:pt idx="4">
                        <c:v>73741901</c:v>
                      </c:pt>
                      <c:pt idx="5">
                        <c:v>75971212</c:v>
                      </c:pt>
                      <c:pt idx="6">
                        <c:v>80469848</c:v>
                      </c:pt>
                      <c:pt idx="7">
                        <c:v>82870736</c:v>
                      </c:pt>
                      <c:pt idx="8">
                        <c:v>80913248</c:v>
                      </c:pt>
                      <c:pt idx="9">
                        <c:v>83193591</c:v>
                      </c:pt>
                      <c:pt idx="10">
                        <c:v>91489229</c:v>
                      </c:pt>
                      <c:pt idx="11">
                        <c:v>97836924</c:v>
                      </c:pt>
                      <c:pt idx="12">
                        <c:v>108728740</c:v>
                      </c:pt>
                      <c:pt idx="13">
                        <c:v>112018736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2A7-4855-9101-2F2B914C6400}"/>
                  </c:ext>
                </c:extLst>
              </c15:ser>
            </c15:filteredBarSeries>
          </c:ext>
        </c:extLst>
      </c:barChart>
      <c:catAx>
        <c:axId val="24096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Fiscal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1363488"/>
        <c:crosses val="autoZero"/>
        <c:auto val="0"/>
        <c:lblAlgn val="ctr"/>
        <c:lblOffset val="100"/>
        <c:noMultiLvlLbl val="0"/>
      </c:catAx>
      <c:valAx>
        <c:axId val="2413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Percentage of Support</a:t>
                </a:r>
              </a:p>
            </c:rich>
          </c:tx>
          <c:layout>
            <c:manualLayout>
              <c:xMode val="edge"/>
              <c:yMode val="edge"/>
              <c:x val="4.4769002683706016E-3"/>
              <c:y val="0.295772597002180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09662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067762144776126"/>
          <c:y val="0.46993452031609378"/>
          <c:w val="0.15595537473890808"/>
          <c:h val="0.1313187167787789"/>
        </c:manualLayout>
      </c:layout>
      <c:overlay val="0"/>
      <c:spPr>
        <a:noFill/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80962</xdr:rowOff>
    </xdr:from>
    <xdr:to>
      <xdr:col>6</xdr:col>
      <xdr:colOff>0</xdr:colOff>
      <xdr:row>44</xdr:row>
      <xdr:rowOff>28575</xdr:rowOff>
    </xdr:to>
    <xdr:graphicFrame macro="">
      <xdr:nvGraphicFramePr>
        <xdr:cNvPr id="2" name="Chart 1" title="Fiscal Yea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104775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zoomScaleNormal="100" workbookViewId="0">
      <selection activeCell="D10" sqref="D10"/>
    </sheetView>
  </sheetViews>
  <sheetFormatPr defaultColWidth="9.140625" defaultRowHeight="12.75" x14ac:dyDescent="0.2"/>
  <cols>
    <col min="1" max="6" width="18.28515625" style="1" customWidth="1"/>
    <col min="7" max="8" width="12.42578125" style="1" customWidth="1"/>
    <col min="9" max="16384" width="9.140625" style="1"/>
  </cols>
  <sheetData>
    <row r="1" spans="1:8" x14ac:dyDescent="0.2">
      <c r="A1" s="22" t="s">
        <v>7</v>
      </c>
      <c r="B1" s="22"/>
      <c r="C1" s="22"/>
      <c r="D1" s="22"/>
      <c r="E1" s="22"/>
      <c r="F1" s="22"/>
      <c r="G1" s="9"/>
      <c r="H1" s="9"/>
    </row>
    <row r="2" spans="1:8" x14ac:dyDescent="0.2">
      <c r="A2" s="22" t="s">
        <v>3</v>
      </c>
      <c r="B2" s="22"/>
      <c r="C2" s="22"/>
      <c r="D2" s="22"/>
      <c r="E2" s="22"/>
      <c r="F2" s="22"/>
      <c r="G2" s="9"/>
      <c r="H2" s="9"/>
    </row>
    <row r="3" spans="1:8" ht="13.5" customHeight="1" x14ac:dyDescent="0.2">
      <c r="A3" s="23" t="s">
        <v>8</v>
      </c>
      <c r="B3" s="23"/>
      <c r="C3" s="23"/>
      <c r="D3" s="23"/>
      <c r="E3" s="23"/>
      <c r="F3" s="23"/>
      <c r="G3" s="9"/>
      <c r="H3" s="9"/>
    </row>
    <row r="4" spans="1:8" s="12" customFormat="1" x14ac:dyDescent="0.2">
      <c r="A4" s="10"/>
      <c r="B4" s="10"/>
      <c r="C4" s="10"/>
      <c r="D4" s="10"/>
      <c r="E4" s="10"/>
      <c r="F4" s="10"/>
      <c r="G4" s="11"/>
      <c r="H4" s="11"/>
    </row>
    <row r="5" spans="1:8" s="2" customFormat="1" ht="25.5" x14ac:dyDescent="0.25">
      <c r="A5" s="3" t="s">
        <v>4</v>
      </c>
      <c r="B5" s="4" t="s">
        <v>0</v>
      </c>
      <c r="C5" s="4" t="s">
        <v>1</v>
      </c>
      <c r="D5" s="4" t="s">
        <v>2</v>
      </c>
      <c r="E5" s="4" t="s">
        <v>5</v>
      </c>
      <c r="F5" s="5" t="s">
        <v>6</v>
      </c>
    </row>
    <row r="6" spans="1:8" x14ac:dyDescent="0.2">
      <c r="A6" s="6">
        <v>2002</v>
      </c>
      <c r="B6" s="17">
        <v>41031311</v>
      </c>
      <c r="C6" s="17">
        <v>27319252</v>
      </c>
      <c r="D6" s="18">
        <f t="shared" ref="D6:D17" si="0">B6+C6</f>
        <v>68350563</v>
      </c>
      <c r="E6" s="13">
        <f t="shared" ref="E6:E16" si="1">B6/D6</f>
        <v>0.60030684750906882</v>
      </c>
      <c r="F6" s="14">
        <f t="shared" ref="F6:F16" si="2">C6/D6</f>
        <v>0.39969315249093118</v>
      </c>
    </row>
    <row r="7" spans="1:8" x14ac:dyDescent="0.2">
      <c r="A7" s="6">
        <v>2003</v>
      </c>
      <c r="B7" s="17">
        <v>40844966</v>
      </c>
      <c r="C7" s="17">
        <v>29117385</v>
      </c>
      <c r="D7" s="18">
        <f t="shared" si="0"/>
        <v>69962351</v>
      </c>
      <c r="E7" s="13">
        <f t="shared" si="1"/>
        <v>0.58381351421423788</v>
      </c>
      <c r="F7" s="14">
        <f t="shared" si="2"/>
        <v>0.41618648578576212</v>
      </c>
    </row>
    <row r="8" spans="1:8" x14ac:dyDescent="0.2">
      <c r="A8" s="6">
        <v>2004</v>
      </c>
      <c r="B8" s="17">
        <v>35548840</v>
      </c>
      <c r="C8" s="17">
        <v>32807280</v>
      </c>
      <c r="D8" s="18">
        <f t="shared" si="0"/>
        <v>68356120</v>
      </c>
      <c r="E8" s="13">
        <f t="shared" si="1"/>
        <v>0.52005350801069461</v>
      </c>
      <c r="F8" s="14">
        <f t="shared" si="2"/>
        <v>0.47994649198930545</v>
      </c>
    </row>
    <row r="9" spans="1:8" x14ac:dyDescent="0.2">
      <c r="A9" s="6">
        <v>2005</v>
      </c>
      <c r="B9" s="17">
        <v>34735577</v>
      </c>
      <c r="C9" s="17">
        <v>36185367</v>
      </c>
      <c r="D9" s="18">
        <f t="shared" si="0"/>
        <v>70920944</v>
      </c>
      <c r="E9" s="13">
        <f t="shared" si="1"/>
        <v>0.48977883035510639</v>
      </c>
      <c r="F9" s="14">
        <f t="shared" si="2"/>
        <v>0.51022116964489361</v>
      </c>
    </row>
    <row r="10" spans="1:8" x14ac:dyDescent="0.2">
      <c r="A10" s="6">
        <v>2006</v>
      </c>
      <c r="B10" s="17">
        <v>34525001</v>
      </c>
      <c r="C10" s="17">
        <v>39216900</v>
      </c>
      <c r="D10" s="18">
        <f t="shared" si="0"/>
        <v>73741901</v>
      </c>
      <c r="E10" s="13">
        <f t="shared" si="1"/>
        <v>0.46818702165001141</v>
      </c>
      <c r="F10" s="14">
        <f t="shared" si="2"/>
        <v>0.53181297834998853</v>
      </c>
    </row>
    <row r="11" spans="1:8" x14ac:dyDescent="0.2">
      <c r="A11" s="6">
        <v>2007</v>
      </c>
      <c r="B11" s="17">
        <v>35334621</v>
      </c>
      <c r="C11" s="17">
        <v>40636591</v>
      </c>
      <c r="D11" s="18">
        <f t="shared" si="0"/>
        <v>75971212</v>
      </c>
      <c r="E11" s="13">
        <f t="shared" si="1"/>
        <v>0.46510540071415474</v>
      </c>
      <c r="F11" s="14">
        <f t="shared" si="2"/>
        <v>0.53489459928584526</v>
      </c>
    </row>
    <row r="12" spans="1:8" x14ac:dyDescent="0.2">
      <c r="A12" s="6">
        <v>2008</v>
      </c>
      <c r="B12" s="17">
        <v>38173003</v>
      </c>
      <c r="C12" s="17">
        <v>42296845</v>
      </c>
      <c r="D12" s="18">
        <f t="shared" si="0"/>
        <v>80469848</v>
      </c>
      <c r="E12" s="13">
        <f t="shared" si="1"/>
        <v>0.47437647701285579</v>
      </c>
      <c r="F12" s="14">
        <f t="shared" si="2"/>
        <v>0.52562352298714421</v>
      </c>
    </row>
    <row r="13" spans="1:8" x14ac:dyDescent="0.2">
      <c r="A13" s="6">
        <v>2009</v>
      </c>
      <c r="B13" s="17">
        <v>38514643</v>
      </c>
      <c r="C13" s="17">
        <v>44356093</v>
      </c>
      <c r="D13" s="18">
        <f t="shared" si="0"/>
        <v>82870736</v>
      </c>
      <c r="E13" s="13">
        <f t="shared" si="1"/>
        <v>0.46475565270712693</v>
      </c>
      <c r="F13" s="14">
        <f t="shared" si="2"/>
        <v>0.53524434729287307</v>
      </c>
    </row>
    <row r="14" spans="1:8" x14ac:dyDescent="0.2">
      <c r="A14" s="6">
        <v>2010</v>
      </c>
      <c r="B14" s="17">
        <v>34531327</v>
      </c>
      <c r="C14" s="17">
        <v>46381921</v>
      </c>
      <c r="D14" s="18">
        <f t="shared" si="0"/>
        <v>80913248</v>
      </c>
      <c r="E14" s="13">
        <f t="shared" si="1"/>
        <v>0.42676975468837935</v>
      </c>
      <c r="F14" s="14">
        <f t="shared" si="2"/>
        <v>0.5732302453116207</v>
      </c>
    </row>
    <row r="15" spans="1:8" x14ac:dyDescent="0.2">
      <c r="A15" s="6">
        <v>2011</v>
      </c>
      <c r="B15" s="17">
        <v>34686549</v>
      </c>
      <c r="C15" s="17">
        <v>48507042</v>
      </c>
      <c r="D15" s="18">
        <f t="shared" si="0"/>
        <v>83193591</v>
      </c>
      <c r="E15" s="13">
        <f t="shared" si="1"/>
        <v>0.41693775425561325</v>
      </c>
      <c r="F15" s="14">
        <f t="shared" si="2"/>
        <v>0.5830622457443867</v>
      </c>
    </row>
    <row r="16" spans="1:8" x14ac:dyDescent="0.2">
      <c r="A16" s="6">
        <v>2012</v>
      </c>
      <c r="B16" s="17">
        <v>27640498</v>
      </c>
      <c r="C16" s="17">
        <v>63848731</v>
      </c>
      <c r="D16" s="18">
        <f t="shared" si="0"/>
        <v>91489229</v>
      </c>
      <c r="E16" s="13">
        <f t="shared" si="1"/>
        <v>0.30211750937369908</v>
      </c>
      <c r="F16" s="14">
        <f t="shared" si="2"/>
        <v>0.69788249062630092</v>
      </c>
    </row>
    <row r="17" spans="1:6" x14ac:dyDescent="0.2">
      <c r="A17" s="6">
        <v>2013</v>
      </c>
      <c r="B17" s="17">
        <v>31120471</v>
      </c>
      <c r="C17" s="17">
        <v>66716453</v>
      </c>
      <c r="D17" s="18">
        <f t="shared" si="0"/>
        <v>97836924</v>
      </c>
      <c r="E17" s="13">
        <f>B17/D17</f>
        <v>0.31808513317528259</v>
      </c>
      <c r="F17" s="14">
        <f t="shared" ref="F17:F23" si="3">C17/D17</f>
        <v>0.68191486682471747</v>
      </c>
    </row>
    <row r="18" spans="1:6" x14ac:dyDescent="0.2">
      <c r="A18" s="7">
        <v>2014</v>
      </c>
      <c r="B18" s="20">
        <v>34253076</v>
      </c>
      <c r="C18" s="20">
        <v>74475664</v>
      </c>
      <c r="D18" s="18">
        <f t="shared" ref="D18:D23" si="4">B18+C18</f>
        <v>108728740</v>
      </c>
      <c r="E18" s="13">
        <f t="shared" ref="E18:E20" si="5">B18/D18</f>
        <v>0.31503240081693212</v>
      </c>
      <c r="F18" s="14">
        <f t="shared" si="3"/>
        <v>0.68496759918306793</v>
      </c>
    </row>
    <row r="19" spans="1:6" x14ac:dyDescent="0.2">
      <c r="A19" s="7">
        <v>2015</v>
      </c>
      <c r="B19" s="20">
        <v>36003781</v>
      </c>
      <c r="C19" s="20">
        <v>76014955</v>
      </c>
      <c r="D19" s="18">
        <f t="shared" si="4"/>
        <v>112018736</v>
      </c>
      <c r="E19" s="13">
        <f t="shared" si="5"/>
        <v>0.32140856329605433</v>
      </c>
      <c r="F19" s="14">
        <f t="shared" si="3"/>
        <v>0.67859143670394562</v>
      </c>
    </row>
    <row r="20" spans="1:6" x14ac:dyDescent="0.2">
      <c r="A20" s="7">
        <v>2016</v>
      </c>
      <c r="B20" s="20">
        <v>27068213</v>
      </c>
      <c r="C20" s="20">
        <v>82413952</v>
      </c>
      <c r="D20" s="18">
        <f t="shared" si="4"/>
        <v>109482165</v>
      </c>
      <c r="E20" s="13">
        <f t="shared" si="5"/>
        <v>0.247238561641524</v>
      </c>
      <c r="F20" s="14">
        <f t="shared" si="3"/>
        <v>0.75276143835847598</v>
      </c>
    </row>
    <row r="21" spans="1:6" x14ac:dyDescent="0.2">
      <c r="A21" s="7">
        <v>2017</v>
      </c>
      <c r="B21" s="20">
        <v>27199974</v>
      </c>
      <c r="C21" s="20">
        <v>81285692</v>
      </c>
      <c r="D21" s="18">
        <f t="shared" si="4"/>
        <v>108485666</v>
      </c>
      <c r="E21" s="13">
        <f t="shared" ref="E21:E23" si="6">B21/D21</f>
        <v>0.25072412792303822</v>
      </c>
      <c r="F21" s="14">
        <f t="shared" si="3"/>
        <v>0.74927587207696178</v>
      </c>
    </row>
    <row r="22" spans="1:6" x14ac:dyDescent="0.2">
      <c r="A22" s="7">
        <v>2018</v>
      </c>
      <c r="B22" s="20">
        <v>29274027</v>
      </c>
      <c r="C22" s="20">
        <v>82142723</v>
      </c>
      <c r="D22" s="18">
        <f t="shared" si="4"/>
        <v>111416750</v>
      </c>
      <c r="E22" s="13">
        <f t="shared" ref="E22" si="7">B22/D22</f>
        <v>0.26274350131376117</v>
      </c>
      <c r="F22" s="14">
        <f t="shared" ref="F22" si="8">C22/D22</f>
        <v>0.73725649868623888</v>
      </c>
    </row>
    <row r="23" spans="1:6" x14ac:dyDescent="0.2">
      <c r="A23" s="8">
        <v>2019</v>
      </c>
      <c r="B23" s="21">
        <v>31301393</v>
      </c>
      <c r="C23" s="21">
        <v>80188396</v>
      </c>
      <c r="D23" s="19">
        <f t="shared" si="4"/>
        <v>111489789</v>
      </c>
      <c r="E23" s="15">
        <f t="shared" si="6"/>
        <v>0.28075569324110927</v>
      </c>
      <c r="F23" s="16">
        <f t="shared" si="3"/>
        <v>0.71924430675889073</v>
      </c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8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9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104775</xdr:rowOff>
              </from>
              <to>
                <xdr:col>1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Visio.Drawing.11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VS Academic Fee Support</vt:lpstr>
      <vt:lpstr>'State VS Academic Fee Support'!Print_Area</vt:lpstr>
    </vt:vector>
  </TitlesOfParts>
  <Company>University of Wisconsin-La Crosse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RTuxen</dc:creator>
  <cp:lastModifiedBy>Kelly Buchholz</cp:lastModifiedBy>
  <cp:lastPrinted>2018-05-30T14:49:36Z</cp:lastPrinted>
  <dcterms:created xsi:type="dcterms:W3CDTF">2014-09-18T19:49:49Z</dcterms:created>
  <dcterms:modified xsi:type="dcterms:W3CDTF">2019-05-15T16:06:26Z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