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US\Web Pages\Budget_New\"/>
    </mc:Choice>
  </mc:AlternateContent>
  <bookViews>
    <workbookView xWindow="0" yWindow="0" windowWidth="24000" windowHeight="9735"/>
  </bookViews>
  <sheets>
    <sheet name="102-2-36XXXX" sheetId="1" r:id="rId1"/>
  </sheets>
  <calcPr calcId="152511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K13" i="1"/>
  <c r="L13" i="1"/>
  <c r="D13" i="1"/>
  <c r="E23" i="1"/>
  <c r="F23" i="1"/>
  <c r="G23" i="1"/>
  <c r="H23" i="1"/>
  <c r="I23" i="1"/>
  <c r="J23" i="1"/>
  <c r="K23" i="1"/>
  <c r="L23" i="1"/>
  <c r="D23" i="1"/>
  <c r="M18" i="1"/>
  <c r="M19" i="1"/>
  <c r="M20" i="1"/>
  <c r="M21" i="1"/>
  <c r="M22" i="1"/>
  <c r="M17" i="1"/>
  <c r="M9" i="1"/>
  <c r="M10" i="1"/>
  <c r="M11" i="1"/>
  <c r="M12" i="1"/>
  <c r="M8" i="1"/>
  <c r="M13" i="1" l="1"/>
  <c r="M23" i="1"/>
  <c r="L26" i="1"/>
  <c r="J26" i="1"/>
  <c r="I26" i="1"/>
  <c r="H26" i="1"/>
  <c r="F26" i="1"/>
  <c r="E26" i="1"/>
  <c r="D26" i="1"/>
  <c r="M26" i="1" l="1"/>
  <c r="G26" i="1"/>
  <c r="K26" i="1"/>
</calcChain>
</file>

<file path=xl/sharedStrings.xml><?xml version="1.0" encoding="utf-8"?>
<sst xmlns="http://schemas.openxmlformats.org/spreadsheetml/2006/main" count="45" uniqueCount="45">
  <si>
    <t>2013-2014</t>
  </si>
  <si>
    <t>102-2-36XXXX</t>
  </si>
  <si>
    <t>Dept</t>
  </si>
  <si>
    <t xml:space="preserve">Journal </t>
  </si>
  <si>
    <t>Travel</t>
  </si>
  <si>
    <t>Telephones</t>
  </si>
  <si>
    <t>Rent &amp; Leases</t>
  </si>
  <si>
    <t>Maint &amp; Repair</t>
  </si>
  <si>
    <t>Gen Services</t>
  </si>
  <si>
    <t>Supplies</t>
  </si>
  <si>
    <t>Misc Expense</t>
  </si>
  <si>
    <t>Capital</t>
  </si>
  <si>
    <t>Sales Credit</t>
  </si>
  <si>
    <t>Date</t>
  </si>
  <si>
    <t>Description</t>
  </si>
  <si>
    <t>Notes</t>
  </si>
  <si>
    <t xml:space="preserve"> 2100-2162</t>
  </si>
  <si>
    <t>2200-2270</t>
  </si>
  <si>
    <t>2310-2360</t>
  </si>
  <si>
    <t>2420-2480</t>
  </si>
  <si>
    <t>2620-2680</t>
  </si>
  <si>
    <t>3100-3195</t>
  </si>
  <si>
    <t>3700-3860</t>
  </si>
  <si>
    <t>4602-4800</t>
  </si>
  <si>
    <t>9050-9051</t>
  </si>
  <si>
    <t>Total</t>
  </si>
  <si>
    <t>Budget</t>
  </si>
  <si>
    <t>Redbook Budget</t>
  </si>
  <si>
    <t>Dean Support</t>
  </si>
  <si>
    <t>Total Budget</t>
  </si>
  <si>
    <t>Expenses</t>
  </si>
  <si>
    <t>Total Expenses</t>
  </si>
  <si>
    <t xml:space="preserve">IPAD Data </t>
  </si>
  <si>
    <t xml:space="preserve">Adjusted Budget </t>
  </si>
  <si>
    <t>Workorder # 123456</t>
  </si>
  <si>
    <t>Keys, Paint, Hanging of 2 frames</t>
  </si>
  <si>
    <t>Microscope</t>
  </si>
  <si>
    <t>PO # 987654</t>
  </si>
  <si>
    <t>SFCU Conference - Travel Dates 12/10-12/13</t>
  </si>
  <si>
    <t>T. Johnson TER-Cuba</t>
  </si>
  <si>
    <t>Base Allocation</t>
  </si>
  <si>
    <t>Year</t>
  </si>
  <si>
    <t>Account</t>
  </si>
  <si>
    <t>Department Name</t>
  </si>
  <si>
    <t>Current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</si>
</sst>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6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0" xfId="1" applyFont="1" applyAlignment="1">
      <alignment horizontal="right"/>
    </xf>
    <xf numFmtId="0" fontId="4" fillId="0" borderId="0" xfId="0" applyFont="1"/>
    <xf numFmtId="0" fontId="9" fillId="0" borderId="0" xfId="1" applyFont="1"/>
    <xf numFmtId="0" fontId="9" fillId="0" borderId="0" xfId="1" applyFont="1" applyAlignment="1">
      <alignment horizontal="right"/>
    </xf>
    <xf numFmtId="0" fontId="8" fillId="0" borderId="0" xfId="1" applyFont="1"/>
    <xf numFmtId="0" fontId="10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0" xfId="1" applyFont="1" applyAlignment="1">
      <alignment horizontal="right"/>
    </xf>
    <xf numFmtId="4" fontId="6" fillId="0" borderId="0" xfId="1" applyNumberFormat="1" applyFont="1" applyAlignment="1">
      <alignment horizontal="center"/>
    </xf>
    <xf numFmtId="0" fontId="14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0" xfId="1" applyFont="1" applyAlignment="1">
      <alignment horizontal="right"/>
    </xf>
    <xf numFmtId="4" fontId="6" fillId="0" borderId="0" xfId="1" applyNumberFormat="1" applyFont="1" applyBorder="1" applyAlignment="1">
      <alignment horizontal="center"/>
    </xf>
    <xf numFmtId="4" fontId="6" fillId="0" borderId="0" xfId="1" applyNumberFormat="1" applyFont="1" applyAlignment="1">
      <alignment horizontal="right"/>
    </xf>
    <xf numFmtId="4" fontId="9" fillId="0" borderId="1" xfId="1" applyNumberFormat="1" applyFont="1" applyBorder="1" applyAlignment="1">
      <alignment horizontal="center"/>
    </xf>
    <xf numFmtId="4" fontId="9" fillId="0" borderId="1" xfId="1" applyNumberFormat="1" applyFont="1" applyBorder="1" applyAlignment="1">
      <alignment horizontal="right"/>
    </xf>
    <xf numFmtId="4" fontId="15" fillId="0" borderId="1" xfId="1" applyNumberFormat="1" applyFont="1" applyBorder="1" applyAlignment="1">
      <alignment horizontal="right"/>
    </xf>
    <xf numFmtId="4" fontId="9" fillId="2" borderId="1" xfId="1" applyNumberFormat="1" applyFont="1" applyFill="1" applyBorder="1" applyAlignment="1"/>
    <xf numFmtId="0" fontId="5" fillId="0" borderId="0" xfId="0" applyFont="1" applyAlignment="1">
      <alignment horizontal="center"/>
    </xf>
    <xf numFmtId="0" fontId="7" fillId="0" borderId="0" xfId="1" applyFont="1" applyBorder="1" applyAlignment="1">
      <alignment horizontal="center"/>
    </xf>
    <xf numFmtId="0" fontId="9" fillId="3" borderId="2" xfId="1" applyFont="1" applyFill="1" applyBorder="1"/>
    <xf numFmtId="0" fontId="6" fillId="3" borderId="2" xfId="1" applyFont="1" applyFill="1" applyBorder="1"/>
    <xf numFmtId="0" fontId="8" fillId="3" borderId="2" xfId="1" applyFont="1" applyFill="1" applyBorder="1"/>
    <xf numFmtId="0" fontId="8" fillId="3" borderId="2" xfId="1" applyFont="1" applyFill="1" applyBorder="1" applyAlignment="1">
      <alignment horizontal="center"/>
    </xf>
    <xf numFmtId="0" fontId="8" fillId="3" borderId="2" xfId="1" applyFont="1" applyFill="1" applyBorder="1" applyAlignment="1">
      <alignment horizontal="right"/>
    </xf>
    <xf numFmtId="0" fontId="9" fillId="0" borderId="2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 wrapText="1"/>
    </xf>
    <xf numFmtId="0" fontId="9" fillId="0" borderId="2" xfId="1" applyFont="1" applyFill="1" applyBorder="1" applyAlignment="1">
      <alignment horizontal="center" wrapText="1"/>
    </xf>
    <xf numFmtId="0" fontId="9" fillId="0" borderId="2" xfId="1" applyFont="1" applyFill="1" applyBorder="1" applyAlignment="1">
      <alignment horizontal="center"/>
    </xf>
    <xf numFmtId="0" fontId="16" fillId="0" borderId="2" xfId="1" applyFont="1" applyBorder="1" applyAlignment="1">
      <alignment horizontal="center"/>
    </xf>
    <xf numFmtId="0" fontId="4" fillId="0" borderId="2" xfId="0" applyFont="1" applyBorder="1"/>
    <xf numFmtId="0" fontId="10" fillId="0" borderId="2" xfId="1" applyFont="1" applyBorder="1"/>
    <xf numFmtId="0" fontId="13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2" xfId="1" applyFont="1" applyBorder="1" applyAlignment="1">
      <alignment horizontal="right"/>
    </xf>
    <xf numFmtId="14" fontId="2" fillId="0" borderId="2" xfId="1" applyNumberFormat="1" applyFont="1" applyBorder="1" applyAlignment="1">
      <alignment horizontal="left"/>
    </xf>
    <xf numFmtId="0" fontId="3" fillId="0" borderId="2" xfId="1" applyFont="1" applyBorder="1"/>
    <xf numFmtId="4" fontId="6" fillId="0" borderId="2" xfId="1" applyNumberFormat="1" applyFont="1" applyBorder="1" applyAlignment="1">
      <alignment horizontal="center"/>
    </xf>
    <xf numFmtId="0" fontId="2" fillId="0" borderId="2" xfId="1" applyFont="1" applyBorder="1"/>
    <xf numFmtId="14" fontId="3" fillId="0" borderId="2" xfId="1" applyNumberFormat="1" applyFont="1" applyBorder="1"/>
    <xf numFmtId="0" fontId="9" fillId="0" borderId="2" xfId="1" applyFont="1" applyBorder="1"/>
    <xf numFmtId="0" fontId="12" fillId="0" borderId="2" xfId="1" applyFont="1" applyBorder="1"/>
    <xf numFmtId="0" fontId="14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right"/>
    </xf>
    <xf numFmtId="14" fontId="6" fillId="3" borderId="2" xfId="1" applyNumberFormat="1" applyFont="1" applyFill="1" applyBorder="1"/>
    <xf numFmtId="0" fontId="10" fillId="3" borderId="2" xfId="1" applyFont="1" applyFill="1" applyBorder="1"/>
    <xf numFmtId="4" fontId="6" fillId="3" borderId="2" xfId="1" applyNumberFormat="1" applyFont="1" applyFill="1" applyBorder="1" applyAlignment="1">
      <alignment horizontal="center"/>
    </xf>
    <xf numFmtId="14" fontId="2" fillId="0" borderId="2" xfId="1" applyNumberFormat="1" applyFont="1" applyBorder="1"/>
    <xf numFmtId="14" fontId="9" fillId="0" borderId="2" xfId="1" applyNumberFormat="1" applyFont="1" applyBorder="1"/>
    <xf numFmtId="0" fontId="6" fillId="0" borderId="2" xfId="1" applyFont="1" applyBorder="1"/>
    <xf numFmtId="0" fontId="8" fillId="0" borderId="2" xfId="1" applyFont="1" applyBorder="1"/>
    <xf numFmtId="4" fontId="11" fillId="0" borderId="4" xfId="1" applyNumberFormat="1" applyFont="1" applyBorder="1"/>
    <xf numFmtId="4" fontId="6" fillId="0" borderId="3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workbookViewId="0">
      <selection activeCell="E25" sqref="E25"/>
    </sheetView>
  </sheetViews>
  <sheetFormatPr defaultRowHeight="12.75" x14ac:dyDescent="0.2"/>
  <cols>
    <col min="1" max="1" width="9.7109375" style="5" bestFit="1" customWidth="1"/>
    <col min="2" max="2" width="27.140625" style="5" bestFit="1" customWidth="1"/>
    <col min="3" max="3" width="37.28515625" style="5" bestFit="1" customWidth="1"/>
    <col min="4" max="4" width="10.140625" style="5" bestFit="1" customWidth="1"/>
    <col min="5" max="5" width="12" style="5" customWidth="1"/>
    <col min="6" max="12" width="9.7109375" style="5" bestFit="1" customWidth="1"/>
    <col min="13" max="13" width="9.140625" style="5" bestFit="1" customWidth="1"/>
    <col min="14" max="14" width="9.140625" style="5"/>
  </cols>
  <sheetData>
    <row r="1" spans="1:13" x14ac:dyDescent="0.2">
      <c r="A1" s="24" t="s">
        <v>41</v>
      </c>
      <c r="B1" s="24" t="s">
        <v>42</v>
      </c>
      <c r="C1" s="24" t="s">
        <v>43</v>
      </c>
    </row>
    <row r="2" spans="1:13" x14ac:dyDescent="0.2">
      <c r="A2" s="10" t="s">
        <v>0</v>
      </c>
      <c r="B2" s="10" t="s">
        <v>1</v>
      </c>
      <c r="C2" s="25" t="s">
        <v>2</v>
      </c>
      <c r="D2" s="2"/>
      <c r="E2" s="2"/>
      <c r="F2" s="3"/>
      <c r="G2" s="2"/>
      <c r="H2" s="2"/>
      <c r="I2" s="2"/>
      <c r="J2" s="2"/>
      <c r="K2" s="2"/>
      <c r="L2" s="2"/>
      <c r="M2" s="4"/>
    </row>
    <row r="3" spans="1:13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x14ac:dyDescent="0.2">
      <c r="A4" s="26" t="s">
        <v>26</v>
      </c>
      <c r="B4" s="27"/>
      <c r="C4" s="28"/>
      <c r="D4" s="29"/>
      <c r="E4" s="29"/>
      <c r="F4" s="29"/>
      <c r="G4" s="29"/>
      <c r="H4" s="29"/>
      <c r="I4" s="29"/>
      <c r="J4" s="29"/>
      <c r="K4" s="29"/>
      <c r="L4" s="29"/>
      <c r="M4" s="30"/>
    </row>
    <row r="5" spans="1:13" ht="25.5" x14ac:dyDescent="0.2">
      <c r="A5" s="31" t="s">
        <v>3</v>
      </c>
      <c r="B5" s="31"/>
      <c r="C5" s="32"/>
      <c r="D5" s="33" t="s">
        <v>4</v>
      </c>
      <c r="E5" s="33" t="s">
        <v>5</v>
      </c>
      <c r="F5" s="34" t="s">
        <v>6</v>
      </c>
      <c r="G5" s="34" t="s">
        <v>7</v>
      </c>
      <c r="H5" s="35" t="s">
        <v>8</v>
      </c>
      <c r="I5" s="36" t="s">
        <v>9</v>
      </c>
      <c r="J5" s="35" t="s">
        <v>10</v>
      </c>
      <c r="K5" s="36" t="s">
        <v>11</v>
      </c>
      <c r="L5" s="35" t="s">
        <v>12</v>
      </c>
      <c r="M5" s="37"/>
    </row>
    <row r="6" spans="1:13" x14ac:dyDescent="0.2">
      <c r="A6" s="32" t="s">
        <v>13</v>
      </c>
      <c r="B6" s="32" t="s">
        <v>14</v>
      </c>
      <c r="C6" s="32" t="s">
        <v>15</v>
      </c>
      <c r="D6" s="31" t="s">
        <v>16</v>
      </c>
      <c r="E6" s="31" t="s">
        <v>17</v>
      </c>
      <c r="F6" s="31" t="s">
        <v>18</v>
      </c>
      <c r="G6" s="31" t="s">
        <v>19</v>
      </c>
      <c r="H6" s="31" t="s">
        <v>20</v>
      </c>
      <c r="I6" s="31" t="s">
        <v>21</v>
      </c>
      <c r="J6" s="31" t="s">
        <v>22</v>
      </c>
      <c r="K6" s="31" t="s">
        <v>23</v>
      </c>
      <c r="L6" s="31" t="s">
        <v>24</v>
      </c>
      <c r="M6" s="32" t="s">
        <v>25</v>
      </c>
    </row>
    <row r="7" spans="1:13" x14ac:dyDescent="0.2">
      <c r="A7" s="38"/>
      <c r="B7" s="39"/>
      <c r="C7" s="39"/>
      <c r="D7" s="40"/>
      <c r="E7" s="41"/>
      <c r="F7" s="41"/>
      <c r="G7" s="41"/>
      <c r="H7" s="41"/>
      <c r="I7" s="41"/>
      <c r="J7" s="41"/>
      <c r="K7" s="41"/>
      <c r="L7" s="41"/>
      <c r="M7" s="42"/>
    </row>
    <row r="8" spans="1:13" x14ac:dyDescent="0.2">
      <c r="A8" s="43">
        <v>41465</v>
      </c>
      <c r="B8" s="44" t="s">
        <v>27</v>
      </c>
      <c r="C8" s="44" t="s">
        <v>40</v>
      </c>
      <c r="D8" s="45">
        <v>2000</v>
      </c>
      <c r="E8" s="45">
        <v>165</v>
      </c>
      <c r="F8" s="45"/>
      <c r="G8" s="45">
        <v>500</v>
      </c>
      <c r="H8" s="45"/>
      <c r="I8" s="45">
        <v>4000</v>
      </c>
      <c r="J8" s="45"/>
      <c r="K8" s="38"/>
      <c r="L8" s="45"/>
      <c r="M8" s="45">
        <f>SUM(D8:L8)</f>
        <v>6665</v>
      </c>
    </row>
    <row r="9" spans="1:13" x14ac:dyDescent="0.2">
      <c r="A9" s="43">
        <v>41519</v>
      </c>
      <c r="B9" s="46" t="s">
        <v>33</v>
      </c>
      <c r="C9" s="46" t="s">
        <v>28</v>
      </c>
      <c r="D9" s="45">
        <v>1000</v>
      </c>
      <c r="E9" s="45"/>
      <c r="F9" s="45"/>
      <c r="G9" s="45"/>
      <c r="H9" s="45"/>
      <c r="I9" s="45"/>
      <c r="J9" s="45"/>
      <c r="K9" s="45">
        <v>5500</v>
      </c>
      <c r="L9" s="45"/>
      <c r="M9" s="45">
        <f t="shared" ref="M9:M12" si="0">SUM(D9:L9)</f>
        <v>6500</v>
      </c>
    </row>
    <row r="10" spans="1:13" x14ac:dyDescent="0.2">
      <c r="A10" s="47"/>
      <c r="B10" s="46"/>
      <c r="C10" s="46"/>
      <c r="D10" s="45"/>
      <c r="E10" s="45"/>
      <c r="F10" s="45"/>
      <c r="G10" s="45"/>
      <c r="H10" s="45"/>
      <c r="I10" s="45"/>
      <c r="J10" s="45"/>
      <c r="K10" s="45"/>
      <c r="L10" s="45"/>
      <c r="M10" s="45">
        <f t="shared" si="0"/>
        <v>0</v>
      </c>
    </row>
    <row r="11" spans="1:13" x14ac:dyDescent="0.2">
      <c r="A11" s="47"/>
      <c r="B11" s="46"/>
      <c r="C11" s="46"/>
      <c r="D11" s="45"/>
      <c r="E11" s="45"/>
      <c r="F11" s="45"/>
      <c r="G11" s="45"/>
      <c r="H11" s="45"/>
      <c r="I11" s="45"/>
      <c r="J11" s="45"/>
      <c r="K11" s="45"/>
      <c r="L11" s="45"/>
      <c r="M11" s="45">
        <f t="shared" si="0"/>
        <v>0</v>
      </c>
    </row>
    <row r="12" spans="1:13" ht="13.5" thickBot="1" x14ac:dyDescent="0.25">
      <c r="A12" s="47"/>
      <c r="B12" s="46"/>
      <c r="C12" s="46"/>
      <c r="D12" s="61"/>
      <c r="E12" s="61"/>
      <c r="F12" s="61"/>
      <c r="G12" s="61"/>
      <c r="H12" s="61"/>
      <c r="I12" s="61"/>
      <c r="J12" s="61"/>
      <c r="K12" s="61"/>
      <c r="L12" s="61"/>
      <c r="M12" s="61">
        <f t="shared" si="0"/>
        <v>0</v>
      </c>
    </row>
    <row r="13" spans="1:13" x14ac:dyDescent="0.2">
      <c r="A13" s="48"/>
      <c r="B13" s="48" t="s">
        <v>29</v>
      </c>
      <c r="C13" s="49"/>
      <c r="D13" s="60">
        <f>SUM(D8:D12)</f>
        <v>3000</v>
      </c>
      <c r="E13" s="60">
        <f>SUM(E8:E12)</f>
        <v>165</v>
      </c>
      <c r="F13" s="60">
        <f>SUM(F8:F12)</f>
        <v>0</v>
      </c>
      <c r="G13" s="60">
        <f>SUM(G8:G12)</f>
        <v>500</v>
      </c>
      <c r="H13" s="60">
        <f>SUM(H8:H12)</f>
        <v>0</v>
      </c>
      <c r="I13" s="60">
        <f>SUM(I8:I12)</f>
        <v>4000</v>
      </c>
      <c r="J13" s="60">
        <f>SUM(J8:J12)</f>
        <v>0</v>
      </c>
      <c r="K13" s="60">
        <f>SUM(K8:K12)</f>
        <v>5500</v>
      </c>
      <c r="L13" s="60">
        <f>SUM(L8:L12)</f>
        <v>0</v>
      </c>
      <c r="M13" s="60">
        <f>SUM(M8:M12)</f>
        <v>13165</v>
      </c>
    </row>
    <row r="14" spans="1:13" x14ac:dyDescent="0.2">
      <c r="A14" s="9"/>
      <c r="B14" s="9"/>
      <c r="C14" s="9"/>
      <c r="D14" s="14"/>
      <c r="E14" s="15"/>
      <c r="F14" s="16"/>
      <c r="G14" s="15"/>
      <c r="H14" s="15"/>
      <c r="I14" s="15"/>
      <c r="J14" s="15"/>
      <c r="K14" s="15"/>
      <c r="L14" s="15"/>
      <c r="M14" s="17"/>
    </row>
    <row r="15" spans="1:13" x14ac:dyDescent="0.2">
      <c r="A15" s="39"/>
      <c r="B15" s="39"/>
      <c r="C15" s="39"/>
      <c r="D15" s="50"/>
      <c r="E15" s="51"/>
      <c r="F15" s="51"/>
      <c r="G15" s="51"/>
      <c r="H15" s="51"/>
      <c r="I15" s="51"/>
      <c r="J15" s="51"/>
      <c r="K15" s="51"/>
      <c r="L15" s="51"/>
      <c r="M15" s="52"/>
    </row>
    <row r="16" spans="1:13" x14ac:dyDescent="0.2">
      <c r="A16" s="26" t="s">
        <v>30</v>
      </c>
      <c r="B16" s="53"/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</row>
    <row r="17" spans="1:13" x14ac:dyDescent="0.2">
      <c r="A17" s="56">
        <v>41644</v>
      </c>
      <c r="B17" s="56" t="s">
        <v>39</v>
      </c>
      <c r="C17" s="56" t="s">
        <v>38</v>
      </c>
      <c r="D17" s="45">
        <v>1500</v>
      </c>
      <c r="E17" s="45"/>
      <c r="F17" s="45"/>
      <c r="G17" s="45"/>
      <c r="H17" s="45"/>
      <c r="I17" s="45">
        <v>76</v>
      </c>
      <c r="J17" s="45"/>
      <c r="K17" s="45"/>
      <c r="L17" s="45"/>
      <c r="M17" s="45">
        <f>SUM(D17:L17)</f>
        <v>1576</v>
      </c>
    </row>
    <row r="18" spans="1:13" x14ac:dyDescent="0.2">
      <c r="A18" s="56">
        <v>41659</v>
      </c>
      <c r="B18" s="46" t="s">
        <v>35</v>
      </c>
      <c r="C18" s="46" t="s">
        <v>34</v>
      </c>
      <c r="D18" s="45"/>
      <c r="E18" s="45"/>
      <c r="F18" s="45"/>
      <c r="G18" s="45"/>
      <c r="H18" s="45"/>
      <c r="I18" s="45">
        <v>197</v>
      </c>
      <c r="J18" s="45">
        <v>683</v>
      </c>
      <c r="K18" s="45"/>
      <c r="L18" s="45"/>
      <c r="M18" s="45">
        <f t="shared" ref="M18:M22" si="1">SUM(D18:L18)</f>
        <v>880</v>
      </c>
    </row>
    <row r="19" spans="1:13" x14ac:dyDescent="0.2">
      <c r="A19" s="56">
        <v>41671</v>
      </c>
      <c r="B19" s="46" t="s">
        <v>32</v>
      </c>
      <c r="C19" s="46"/>
      <c r="D19" s="45"/>
      <c r="E19" s="45">
        <v>30</v>
      </c>
      <c r="F19" s="45"/>
      <c r="G19" s="45"/>
      <c r="H19" s="45"/>
      <c r="I19" s="45"/>
      <c r="J19" s="45"/>
      <c r="K19" s="45"/>
      <c r="L19" s="45"/>
      <c r="M19" s="45">
        <f t="shared" si="1"/>
        <v>30</v>
      </c>
    </row>
    <row r="20" spans="1:13" x14ac:dyDescent="0.2">
      <c r="A20" s="56">
        <v>41713</v>
      </c>
      <c r="B20" s="46" t="s">
        <v>36</v>
      </c>
      <c r="C20" s="46" t="s">
        <v>37</v>
      </c>
      <c r="D20" s="45"/>
      <c r="E20" s="45"/>
      <c r="F20" s="45"/>
      <c r="G20" s="45"/>
      <c r="H20" s="45"/>
      <c r="I20" s="45"/>
      <c r="J20" s="45"/>
      <c r="K20" s="45">
        <v>4497</v>
      </c>
      <c r="L20" s="45"/>
      <c r="M20" s="45">
        <f t="shared" si="1"/>
        <v>4497</v>
      </c>
    </row>
    <row r="21" spans="1:13" x14ac:dyDescent="0.2">
      <c r="A21" s="47"/>
      <c r="B21" s="46"/>
      <c r="C21" s="46"/>
      <c r="D21" s="45"/>
      <c r="E21" s="45"/>
      <c r="F21" s="45"/>
      <c r="G21" s="45"/>
      <c r="H21" s="45"/>
      <c r="I21" s="45"/>
      <c r="J21" s="45"/>
      <c r="K21" s="45"/>
      <c r="L21" s="45"/>
      <c r="M21" s="45">
        <f t="shared" si="1"/>
        <v>0</v>
      </c>
    </row>
    <row r="22" spans="1:13" ht="13.5" thickBot="1" x14ac:dyDescent="0.25">
      <c r="A22" s="57"/>
      <c r="B22" s="58"/>
      <c r="C22" s="58"/>
      <c r="D22" s="61"/>
      <c r="E22" s="61"/>
      <c r="F22" s="61"/>
      <c r="G22" s="61"/>
      <c r="H22" s="61"/>
      <c r="I22" s="61"/>
      <c r="J22" s="61"/>
      <c r="K22" s="61"/>
      <c r="L22" s="61"/>
      <c r="M22" s="61">
        <f t="shared" si="1"/>
        <v>0</v>
      </c>
    </row>
    <row r="23" spans="1:13" x14ac:dyDescent="0.2">
      <c r="A23" s="59"/>
      <c r="B23" s="48" t="s">
        <v>31</v>
      </c>
      <c r="C23" s="58"/>
      <c r="D23" s="60">
        <f>SUM(D17:D22)</f>
        <v>1500</v>
      </c>
      <c r="E23" s="60">
        <f>SUM(E17:E22)</f>
        <v>30</v>
      </c>
      <c r="F23" s="60">
        <f>SUM(F17:F22)</f>
        <v>0</v>
      </c>
      <c r="G23" s="60">
        <f>SUM(G17:G22)</f>
        <v>0</v>
      </c>
      <c r="H23" s="60">
        <f>SUM(H17:H22)</f>
        <v>0</v>
      </c>
      <c r="I23" s="60">
        <f>SUM(I17:I22)</f>
        <v>273</v>
      </c>
      <c r="J23" s="60">
        <f>SUM(J17:J22)</f>
        <v>683</v>
      </c>
      <c r="K23" s="60">
        <f>SUM(K17:K22)</f>
        <v>4497</v>
      </c>
      <c r="L23" s="60">
        <f>SUM(L17:L22)</f>
        <v>0</v>
      </c>
      <c r="M23" s="60">
        <f>SUM(M17:M22)</f>
        <v>6983</v>
      </c>
    </row>
    <row r="24" spans="1:13" x14ac:dyDescent="0.2">
      <c r="A24" s="8"/>
      <c r="B24" s="1"/>
      <c r="C24" s="1"/>
      <c r="D24" s="10"/>
      <c r="E24" s="10"/>
      <c r="F24" s="11"/>
      <c r="G24" s="10"/>
      <c r="H24" s="10"/>
      <c r="I24" s="10"/>
      <c r="J24" s="10"/>
      <c r="K24" s="10"/>
      <c r="L24" s="10"/>
      <c r="M24" s="12"/>
    </row>
    <row r="25" spans="1:13" x14ac:dyDescent="0.2">
      <c r="A25" s="8"/>
      <c r="B25" s="1"/>
      <c r="C25" s="1"/>
      <c r="D25" s="13"/>
      <c r="E25" s="13"/>
      <c r="F25" s="18"/>
      <c r="G25" s="13"/>
      <c r="H25" s="13"/>
      <c r="I25" s="13"/>
      <c r="J25" s="13"/>
      <c r="K25" s="13"/>
      <c r="L25" s="13"/>
      <c r="M25" s="19"/>
    </row>
    <row r="26" spans="1:13" ht="13.5" thickBot="1" x14ac:dyDescent="0.25">
      <c r="A26" s="6"/>
      <c r="B26" s="6" t="s">
        <v>44</v>
      </c>
      <c r="C26" s="6"/>
      <c r="D26" s="20">
        <f>D13-D23</f>
        <v>1500</v>
      </c>
      <c r="E26" s="21">
        <f>E13-E23</f>
        <v>135</v>
      </c>
      <c r="F26" s="21">
        <f>F13-F23</f>
        <v>0</v>
      </c>
      <c r="G26" s="21">
        <f>G13-G23</f>
        <v>500</v>
      </c>
      <c r="H26" s="21">
        <f>H13-H23</f>
        <v>0</v>
      </c>
      <c r="I26" s="21">
        <f>I13-I23</f>
        <v>3727</v>
      </c>
      <c r="J26" s="22">
        <f>J13-J23</f>
        <v>-683</v>
      </c>
      <c r="K26" s="21">
        <f>K13-K23</f>
        <v>1003</v>
      </c>
      <c r="L26" s="21">
        <f>L13-L23</f>
        <v>0</v>
      </c>
      <c r="M26" s="23">
        <f>M13-M23</f>
        <v>6182</v>
      </c>
    </row>
    <row r="27" spans="1:13" ht="13.5" thickTop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</sheetData>
  <pageMargins left="0.25" right="0.2" top="0.25" bottom="0.25" header="0.3" footer="0.3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102-2-36XXXX</vt:lpstr>
    </vt:vector>
  </TitlesOfParts>
  <Company>University of Wisconsin-La Crosse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Tuxen Robin M</dc:creator>
  <cp:lastModifiedBy>itsdeploy</cp:lastModifiedBy>
  <cp:lastPrinted>2014-05-21T22:01:21Z</cp:lastPrinted>
  <dcterms:created xsi:type="dcterms:W3CDTF">2014-05-21T01:29:02Z</dcterms:created>
  <dcterms:modified xsi:type="dcterms:W3CDTF">2014-05-21T22:01:27Z</dcterms:modified>
</cp:coreProperties>
</file>