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ulke\Desktop\Forms to Update\"/>
    </mc:Choice>
  </mc:AlternateContent>
  <bookViews>
    <workbookView xWindow="0" yWindow="0" windowWidth="28800" windowHeight="12300" activeTab="1"/>
  </bookViews>
  <sheets>
    <sheet name="Count" sheetId="2" r:id="rId1"/>
    <sheet name="Recon" sheetId="1" r:id="rId2"/>
  </sheets>
  <definedNames>
    <definedName name="_xlnm.Print_Area" localSheetId="1">Recon!$A$1:$J$41</definedName>
  </definedNames>
  <calcPr calcId="162913"/>
</workbook>
</file>

<file path=xl/calcChain.xml><?xml version="1.0" encoding="utf-8"?>
<calcChain xmlns="http://schemas.openxmlformats.org/spreadsheetml/2006/main">
  <c r="I25" i="1" l="1"/>
  <c r="C41" i="2"/>
  <c r="C40" i="2"/>
  <c r="C39" i="2"/>
  <c r="C38" i="2"/>
  <c r="C43" i="2" s="1"/>
  <c r="G15" i="2" s="1"/>
  <c r="C33" i="2"/>
  <c r="C32" i="2"/>
  <c r="C31" i="2"/>
  <c r="C35" i="2" s="1"/>
  <c r="G14" i="2" s="1"/>
  <c r="C30" i="2"/>
  <c r="C25" i="2"/>
  <c r="C24" i="2"/>
  <c r="C23" i="2"/>
  <c r="C22" i="2"/>
  <c r="C21" i="2"/>
  <c r="C27" i="2" s="1"/>
  <c r="G13" i="2" s="1"/>
  <c r="E14" i="1" s="1"/>
  <c r="C20" i="2"/>
  <c r="C15" i="2"/>
  <c r="C14" i="2"/>
  <c r="C13" i="2"/>
  <c r="C12" i="2"/>
  <c r="C11" i="2"/>
  <c r="C10" i="2"/>
  <c r="C17" i="2" s="1"/>
  <c r="G12" i="2" s="1"/>
  <c r="E13" i="1" l="1"/>
  <c r="I15" i="1" s="1"/>
  <c r="I33" i="1" s="1"/>
  <c r="I35" i="1" s="1"/>
  <c r="G17" i="2"/>
</calcChain>
</file>

<file path=xl/sharedStrings.xml><?xml version="1.0" encoding="utf-8"?>
<sst xmlns="http://schemas.openxmlformats.org/spreadsheetml/2006/main" count="65" uniqueCount="50">
  <si>
    <t>Cash on Hand:</t>
  </si>
  <si>
    <t>Cash</t>
  </si>
  <si>
    <t>Coin</t>
  </si>
  <si>
    <t>Receipts on Hand:</t>
  </si>
  <si>
    <t>Date</t>
  </si>
  <si>
    <t>Purpose</t>
  </si>
  <si>
    <t>Vendor/Payee</t>
  </si>
  <si>
    <t>Amount</t>
  </si>
  <si>
    <t xml:space="preserve"> </t>
  </si>
  <si>
    <t>(D)</t>
  </si>
  <si>
    <t>(A)</t>
  </si>
  <si>
    <t>(B)</t>
  </si>
  <si>
    <t>(C)</t>
  </si>
  <si>
    <t>Date:</t>
  </si>
  <si>
    <t xml:space="preserve">Date: </t>
  </si>
  <si>
    <t xml:space="preserve"> [(The sum of (A)+(B)+(C)]</t>
  </si>
  <si>
    <t>Reconciliation Completed by :</t>
  </si>
  <si>
    <t>Reconciliation Reviewed by:</t>
  </si>
  <si>
    <t>Total Balance</t>
  </si>
  <si>
    <t>Count</t>
  </si>
  <si>
    <t>$ Amount</t>
  </si>
  <si>
    <t>Summary:</t>
  </si>
  <si>
    <t>Bills:</t>
  </si>
  <si>
    <t>Bills</t>
  </si>
  <si>
    <t>Loose Coins</t>
  </si>
  <si>
    <t>Rolled coins in cash box</t>
  </si>
  <si>
    <t>Rolled coins in cash bag</t>
  </si>
  <si>
    <t>Total cash on hand</t>
  </si>
  <si>
    <t>Loose Coins:</t>
  </si>
  <si>
    <t>pennies</t>
  </si>
  <si>
    <t>nickels</t>
  </si>
  <si>
    <t>dimes</t>
  </si>
  <si>
    <t>quarters</t>
  </si>
  <si>
    <t>half dollars</t>
  </si>
  <si>
    <t>dollars</t>
  </si>
  <si>
    <t>Rolled coins in cash box:</t>
  </si>
  <si>
    <t>Custodian Name:</t>
  </si>
  <si>
    <t>Total Cash on Hand</t>
  </si>
  <si>
    <t>Total Receipts on Hand</t>
  </si>
  <si>
    <t>Total Other</t>
  </si>
  <si>
    <t>Other (including reimbursements pending from Business Services):</t>
  </si>
  <si>
    <t>Reconcilation</t>
  </si>
  <si>
    <t>For the Month Ended:</t>
  </si>
  <si>
    <t>Authorized Fund Amount</t>
  </si>
  <si>
    <t>Account Purpose:</t>
  </si>
  <si>
    <t>(E)</t>
  </si>
  <si>
    <t>Explanation of any overage or shortage to Fund Amount:</t>
  </si>
  <si>
    <r>
      <t>Cash on Hand: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totals taken from "Count" worksheet</t>
    </r>
  </si>
  <si>
    <t xml:space="preserve"> [(E)-(D)] Amount should be Zero</t>
  </si>
  <si>
    <t>Petty Cash or Change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</si>
</sst>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</font>
    <font>
      <b/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sz val="9"/>
      <name val="Geneva"/>
    </font>
    <font>
      <b/>
      <sz val="10"/>
      <name val="Geneva"/>
    </font>
    <font>
      <sz val="10"/>
      <name val="Geneva"/>
    </font>
    <font>
      <b/>
      <u/>
      <sz val="10"/>
      <name val="Arial"/>
      <family val="2"/>
    </font>
    <font>
      <i/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3" fillId="3" borderId="17" applyNumberFormat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0" fillId="0" borderId="0" xfId="0" applyBorder="1"/>
    <xf numFmtId="0" fontId="0" fillId="0" borderId="0" xfId="0" quotePrefix="1"/>
    <xf numFmtId="49" fontId="0" fillId="0" borderId="0" xfId="0" quotePrefix="1" applyNumberFormat="1"/>
    <xf numFmtId="0" fontId="6" fillId="0" borderId="0" xfId="0" applyFont="1"/>
    <xf numFmtId="0" fontId="7" fillId="0" borderId="4" xfId="0" applyFont="1" applyBorder="1"/>
    <xf numFmtId="0" fontId="7" fillId="0" borderId="1" xfId="0" applyFont="1" applyBorder="1"/>
    <xf numFmtId="0" fontId="6" fillId="0" borderId="1" xfId="0" applyFont="1" applyBorder="1"/>
    <xf numFmtId="0" fontId="6" fillId="0" borderId="0" xfId="0" quotePrefix="1" applyFont="1"/>
    <xf numFmtId="0" fontId="2" fillId="0" borderId="0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0" fontId="9" fillId="0" borderId="5" xfId="0" applyFont="1" applyBorder="1"/>
    <xf numFmtId="0" fontId="9" fillId="0" borderId="6" xfId="0" applyFont="1" applyBorder="1"/>
    <xf numFmtId="0" fontId="10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7" xfId="0" applyFont="1" applyBorder="1"/>
    <xf numFmtId="0" fontId="10" fillId="0" borderId="0" xfId="0" applyFont="1" applyBorder="1"/>
    <xf numFmtId="6" fontId="9" fillId="0" borderId="0" xfId="0" applyNumberFormat="1" applyFont="1"/>
    <xf numFmtId="0" fontId="10" fillId="2" borderId="8" xfId="0" applyFont="1" applyFill="1" applyBorder="1" applyProtection="1">
      <protection locked="0"/>
    </xf>
    <xf numFmtId="44" fontId="10" fillId="0" borderId="0" xfId="2" applyFont="1"/>
    <xf numFmtId="0" fontId="10" fillId="2" borderId="9" xfId="0" applyFont="1" applyFill="1" applyBorder="1" applyProtection="1">
      <protection locked="0"/>
    </xf>
    <xf numFmtId="0" fontId="9" fillId="0" borderId="7" xfId="0" applyFont="1" applyBorder="1"/>
    <xf numFmtId="0" fontId="9" fillId="0" borderId="0" xfId="0" applyFont="1" applyBorder="1"/>
    <xf numFmtId="44" fontId="10" fillId="0" borderId="0" xfId="2" applyFont="1" applyBorder="1"/>
    <xf numFmtId="0" fontId="10" fillId="2" borderId="10" xfId="0" applyFont="1" applyFill="1" applyBorder="1" applyProtection="1">
      <protection locked="0"/>
    </xf>
    <xf numFmtId="44" fontId="10" fillId="0" borderId="2" xfId="2" applyFont="1" applyBorder="1"/>
    <xf numFmtId="44" fontId="10" fillId="0" borderId="11" xfId="2" applyFont="1" applyBorder="1"/>
    <xf numFmtId="0" fontId="9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Border="1" applyAlignment="1"/>
    <xf numFmtId="0" fontId="3" fillId="4" borderId="0" xfId="0" applyFont="1" applyFill="1"/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1" fillId="4" borderId="0" xfId="0" applyFont="1" applyFill="1"/>
    <xf numFmtId="0" fontId="5" fillId="0" borderId="0" xfId="0" applyFont="1"/>
    <xf numFmtId="44" fontId="0" fillId="0" borderId="2" xfId="0" applyNumberFormat="1" applyBorder="1"/>
    <xf numFmtId="44" fontId="5" fillId="0" borderId="2" xfId="2" applyFont="1" applyBorder="1"/>
    <xf numFmtId="44" fontId="0" fillId="0" borderId="2" xfId="2" applyFont="1" applyBorder="1"/>
    <xf numFmtId="44" fontId="13" fillId="3" borderId="17" xfId="1" applyNumberFormat="1"/>
    <xf numFmtId="44" fontId="6" fillId="0" borderId="16" xfId="2" applyFont="1" applyBorder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0" fillId="0" borderId="2" xfId="0" applyBorder="1" applyAlignment="1"/>
    <xf numFmtId="0" fontId="0" fillId="0" borderId="1" xfId="0" applyBorder="1" applyAlignment="1"/>
    <xf numFmtId="0" fontId="2" fillId="0" borderId="0" xfId="0" applyFont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Border="1" applyAlignment="1"/>
  </cellXfs>
  <cellStyles count="3">
    <cellStyle name="Calculation" xfId="1" builtinId="22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4</xdr:col>
      <xdr:colOff>371475</xdr:colOff>
      <xdr:row>3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182" b="35817"/>
        <a:stretch/>
      </xdr:blipFill>
      <xdr:spPr>
        <a:xfrm>
          <a:off x="57150" y="19050"/>
          <a:ext cx="336232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9</xdr:col>
      <xdr:colOff>266700</xdr:colOff>
      <xdr:row>1</xdr:row>
      <xdr:rowOff>238125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182" b="35817"/>
        <a:stretch/>
      </xdr:blipFill>
      <xdr:spPr>
        <a:xfrm>
          <a:off x="2809875" y="0"/>
          <a:ext cx="336232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45"/>
  <sheetViews>
    <sheetView workbookViewId="0">
      <selection activeCell="F6" sqref="F6"/>
    </sheetView>
  </sheetViews>
  <sheetFormatPr defaultRowHeight="12.75"/>
  <cols>
    <col min="1" max="7" width="11.42578125" customWidth="1"/>
  </cols>
  <sheetData>
    <row r="8" spans="1:7" ht="13.5" thickBot="1">
      <c r="A8" s="19"/>
      <c r="B8" s="20" t="s">
        <v>19</v>
      </c>
      <c r="C8" s="21" t="s">
        <v>20</v>
      </c>
      <c r="D8" s="22"/>
      <c r="E8" s="23" t="s">
        <v>21</v>
      </c>
      <c r="F8" s="24"/>
      <c r="G8" s="24"/>
    </row>
    <row r="9" spans="1:7" ht="13.5" thickBot="1">
      <c r="A9" s="25" t="s">
        <v>22</v>
      </c>
      <c r="B9" s="26"/>
      <c r="C9" s="26"/>
      <c r="D9" s="27"/>
      <c r="E9" s="28"/>
      <c r="F9" s="29"/>
      <c r="G9" s="29"/>
    </row>
    <row r="10" spans="1:7">
      <c r="A10" s="30">
        <v>1</v>
      </c>
      <c r="B10" s="31"/>
      <c r="C10" s="32">
        <f>B10*1</f>
        <v>0</v>
      </c>
      <c r="D10" s="27"/>
      <c r="E10" s="28"/>
      <c r="F10" s="29"/>
      <c r="G10" s="29"/>
    </row>
    <row r="11" spans="1:7">
      <c r="A11" s="30">
        <v>5</v>
      </c>
      <c r="B11" s="33"/>
      <c r="C11" s="32">
        <f>B11*5</f>
        <v>0</v>
      </c>
      <c r="D11" s="27"/>
      <c r="E11" s="34" t="s">
        <v>0</v>
      </c>
      <c r="F11" s="35"/>
      <c r="G11" s="36"/>
    </row>
    <row r="12" spans="1:7">
      <c r="A12" s="30">
        <v>10</v>
      </c>
      <c r="B12" s="33"/>
      <c r="C12" s="32">
        <f>B12*10</f>
        <v>0</v>
      </c>
      <c r="D12" s="27"/>
      <c r="E12" s="34"/>
      <c r="F12" s="35" t="s">
        <v>23</v>
      </c>
      <c r="G12" s="36">
        <f>C17</f>
        <v>0</v>
      </c>
    </row>
    <row r="13" spans="1:7">
      <c r="A13" s="30">
        <v>20</v>
      </c>
      <c r="B13" s="33"/>
      <c r="C13" s="32">
        <f>B13*20</f>
        <v>0</v>
      </c>
      <c r="D13" s="27"/>
      <c r="E13" s="34"/>
      <c r="F13" s="35" t="s">
        <v>24</v>
      </c>
      <c r="G13" s="36">
        <f>C27</f>
        <v>0</v>
      </c>
    </row>
    <row r="14" spans="1:7">
      <c r="A14" s="30">
        <v>50</v>
      </c>
      <c r="B14" s="33"/>
      <c r="C14" s="32">
        <f>B14*50</f>
        <v>0</v>
      </c>
      <c r="D14" s="27"/>
      <c r="E14" s="34"/>
      <c r="F14" s="35" t="s">
        <v>25</v>
      </c>
      <c r="G14" s="36">
        <f>C35</f>
        <v>0</v>
      </c>
    </row>
    <row r="15" spans="1:7" ht="13.5" thickBot="1">
      <c r="A15" s="30">
        <v>100</v>
      </c>
      <c r="B15" s="37"/>
      <c r="C15" s="38">
        <f>B15*100</f>
        <v>0</v>
      </c>
      <c r="D15" s="27"/>
      <c r="E15" s="34"/>
      <c r="F15" s="35" t="s">
        <v>26</v>
      </c>
      <c r="G15" s="38">
        <f>C43</f>
        <v>0</v>
      </c>
    </row>
    <row r="16" spans="1:7">
      <c r="A16" s="30"/>
      <c r="B16" s="27"/>
      <c r="C16" s="32"/>
      <c r="D16" s="27"/>
      <c r="E16" s="34"/>
      <c r="F16" s="35"/>
      <c r="G16" s="36"/>
    </row>
    <row r="17" spans="1:7" ht="13.5" thickBot="1">
      <c r="A17" s="25"/>
      <c r="B17" s="27"/>
      <c r="C17" s="39">
        <f>SUM(C10:C16)</f>
        <v>0</v>
      </c>
      <c r="D17" s="27"/>
      <c r="E17" s="34" t="s">
        <v>27</v>
      </c>
      <c r="F17" s="35"/>
      <c r="G17" s="36">
        <f>SUM(G12:G15)</f>
        <v>0</v>
      </c>
    </row>
    <row r="18" spans="1:7" ht="13.5" thickTop="1">
      <c r="A18" s="25"/>
      <c r="B18" s="27"/>
      <c r="C18" s="32"/>
      <c r="D18" s="27"/>
      <c r="E18" s="34"/>
      <c r="F18" s="35"/>
      <c r="G18" s="36"/>
    </row>
    <row r="19" spans="1:7" ht="13.5" thickBot="1">
      <c r="A19" s="25" t="s">
        <v>28</v>
      </c>
      <c r="B19" s="27"/>
      <c r="C19" s="32"/>
      <c r="D19" s="27"/>
    </row>
    <row r="20" spans="1:7">
      <c r="A20" s="40" t="s">
        <v>29</v>
      </c>
      <c r="B20" s="31"/>
      <c r="C20" s="32">
        <f>B20*0.01</f>
        <v>0</v>
      </c>
      <c r="D20" s="27"/>
    </row>
    <row r="21" spans="1:7">
      <c r="A21" s="40" t="s">
        <v>30</v>
      </c>
      <c r="B21" s="33"/>
      <c r="C21" s="32">
        <f>B21*0.05</f>
        <v>0</v>
      </c>
      <c r="D21" s="27"/>
    </row>
    <row r="22" spans="1:7">
      <c r="A22" s="40" t="s">
        <v>31</v>
      </c>
      <c r="B22" s="33"/>
      <c r="C22" s="32">
        <f>B22*0.1</f>
        <v>0</v>
      </c>
      <c r="D22" s="27"/>
    </row>
    <row r="23" spans="1:7">
      <c r="A23" s="40" t="s">
        <v>32</v>
      </c>
      <c r="B23" s="33"/>
      <c r="C23" s="32">
        <f>B23*0.25</f>
        <v>0</v>
      </c>
      <c r="D23" s="27"/>
    </row>
    <row r="24" spans="1:7">
      <c r="A24" s="40" t="s">
        <v>33</v>
      </c>
      <c r="B24" s="33"/>
      <c r="C24" s="32">
        <f>B24*0.5</f>
        <v>0</v>
      </c>
      <c r="D24" s="27"/>
    </row>
    <row r="25" spans="1:7" ht="13.5" thickBot="1">
      <c r="A25" s="40" t="s">
        <v>34</v>
      </c>
      <c r="B25" s="37"/>
      <c r="C25" s="38">
        <f>B25*1</f>
        <v>0</v>
      </c>
      <c r="D25" s="27"/>
    </row>
    <row r="26" spans="1:7">
      <c r="A26" s="25"/>
      <c r="B26" s="27"/>
      <c r="C26" s="32"/>
      <c r="D26" s="27"/>
    </row>
    <row r="27" spans="1:7" ht="13.5" thickBot="1">
      <c r="A27" s="25"/>
      <c r="B27" s="27"/>
      <c r="C27" s="39">
        <f>SUM(C20:C26)</f>
        <v>0</v>
      </c>
      <c r="D27" s="27"/>
    </row>
    <row r="28" spans="1:7" ht="13.5" thickTop="1">
      <c r="A28" s="25"/>
      <c r="B28" s="27"/>
      <c r="C28" s="32"/>
      <c r="D28" s="27"/>
    </row>
    <row r="29" spans="1:7" ht="13.5" thickBot="1">
      <c r="A29" s="25" t="s">
        <v>35</v>
      </c>
      <c r="B29" s="27"/>
      <c r="C29" s="32"/>
      <c r="D29" s="27"/>
    </row>
    <row r="30" spans="1:7">
      <c r="A30" s="40" t="s">
        <v>29</v>
      </c>
      <c r="B30" s="31"/>
      <c r="C30" s="32">
        <f>B30*0.5</f>
        <v>0</v>
      </c>
      <c r="D30" s="27"/>
    </row>
    <row r="31" spans="1:7">
      <c r="A31" s="40" t="s">
        <v>30</v>
      </c>
      <c r="B31" s="33"/>
      <c r="C31" s="32">
        <f>B31*2</f>
        <v>0</v>
      </c>
      <c r="D31" s="27"/>
    </row>
    <row r="32" spans="1:7">
      <c r="A32" s="40" t="s">
        <v>31</v>
      </c>
      <c r="B32" s="33"/>
      <c r="C32" s="32">
        <f>B32*5</f>
        <v>0</v>
      </c>
      <c r="D32" s="27"/>
    </row>
    <row r="33" spans="1:7" ht="13.5" thickBot="1">
      <c r="A33" s="40" t="s">
        <v>32</v>
      </c>
      <c r="B33" s="37"/>
      <c r="C33" s="38">
        <f>B33*10</f>
        <v>0</v>
      </c>
      <c r="D33" s="27"/>
    </row>
    <row r="34" spans="1:7">
      <c r="A34" s="25"/>
      <c r="B34" s="27"/>
      <c r="C34" s="32"/>
      <c r="D34" s="27"/>
    </row>
    <row r="35" spans="1:7" ht="13.5" thickBot="1">
      <c r="A35" s="25"/>
      <c r="B35" s="27"/>
      <c r="C35" s="39">
        <f>SUM(C30:C34)</f>
        <v>0</v>
      </c>
      <c r="D35" s="27"/>
    </row>
    <row r="36" spans="1:7" ht="13.5" thickTop="1">
      <c r="A36" s="25"/>
      <c r="B36" s="27"/>
      <c r="C36" s="32"/>
      <c r="D36" s="27"/>
    </row>
    <row r="37" spans="1:7" ht="13.5" thickBot="1">
      <c r="A37" s="25" t="s">
        <v>26</v>
      </c>
      <c r="B37" s="27"/>
      <c r="C37" s="32"/>
      <c r="D37" s="27"/>
    </row>
    <row r="38" spans="1:7">
      <c r="A38" s="40" t="s">
        <v>29</v>
      </c>
      <c r="B38" s="31"/>
      <c r="C38" s="32">
        <f>B38*0.5</f>
        <v>0</v>
      </c>
      <c r="D38" s="27"/>
    </row>
    <row r="39" spans="1:7">
      <c r="A39" s="40" t="s">
        <v>30</v>
      </c>
      <c r="B39" s="33"/>
      <c r="C39" s="32">
        <f>B39*2</f>
        <v>0</v>
      </c>
      <c r="D39" s="27"/>
    </row>
    <row r="40" spans="1:7">
      <c r="A40" s="40" t="s">
        <v>31</v>
      </c>
      <c r="B40" s="33"/>
      <c r="C40" s="32">
        <f>B40*5</f>
        <v>0</v>
      </c>
      <c r="D40" s="27"/>
    </row>
    <row r="41" spans="1:7" ht="13.5" thickBot="1">
      <c r="A41" s="40" t="s">
        <v>32</v>
      </c>
      <c r="B41" s="37"/>
      <c r="C41" s="38">
        <f>B41*10</f>
        <v>0</v>
      </c>
      <c r="D41" s="27"/>
    </row>
    <row r="42" spans="1:7">
      <c r="A42" s="27"/>
      <c r="B42" s="27"/>
      <c r="C42" s="32"/>
      <c r="D42" s="27"/>
    </row>
    <row r="43" spans="1:7" ht="13.5" thickBot="1">
      <c r="A43" s="27"/>
      <c r="B43" s="27"/>
      <c r="C43" s="39">
        <f>SUM(C38:C42)</f>
        <v>0</v>
      </c>
      <c r="D43" s="27"/>
    </row>
    <row r="44" spans="1:7" ht="13.5" thickTop="1">
      <c r="A44" s="27"/>
      <c r="B44" s="27"/>
      <c r="C44" s="27"/>
      <c r="D44" s="27"/>
    </row>
    <row r="45" spans="1:7">
      <c r="E45" s="27"/>
      <c r="F45" s="27"/>
      <c r="G45" s="27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4"/>
  <sheetViews>
    <sheetView tabSelected="1" zoomScaleNormal="100" workbookViewId="0">
      <selection activeCell="B7" sqref="B7:I8"/>
    </sheetView>
  </sheetViews>
  <sheetFormatPr defaultRowHeight="12.75"/>
  <cols>
    <col min="1" max="1" width="18.140625" customWidth="1"/>
    <col min="2" max="2" width="2.42578125" customWidth="1"/>
    <col min="4" max="4" width="2.28515625" customWidth="1"/>
    <col min="5" max="5" width="14.42578125" customWidth="1"/>
    <col min="6" max="6" width="2.42578125" customWidth="1"/>
    <col min="7" max="7" width="13.140625" customWidth="1"/>
    <col min="8" max="8" width="3.7109375" customWidth="1"/>
    <col min="9" max="9" width="22.85546875" customWidth="1"/>
    <col min="10" max="10" width="4.7109375" customWidth="1"/>
  </cols>
  <sheetData>
    <row r="1" spans="1:10" s="3" customFormat="1" ht="27" customHeight="1">
      <c r="A1" s="57" t="s">
        <v>49</v>
      </c>
      <c r="B1" s="57"/>
      <c r="C1" s="57"/>
      <c r="D1" s="57"/>
      <c r="E1" s="57"/>
      <c r="F1" s="47"/>
      <c r="G1" s="47"/>
      <c r="H1" s="47"/>
      <c r="I1" s="47"/>
    </row>
    <row r="2" spans="1:10" s="3" customFormat="1" ht="27" customHeight="1">
      <c r="A2" s="56" t="s">
        <v>41</v>
      </c>
      <c r="B2" s="56"/>
      <c r="C2" s="56"/>
      <c r="D2" s="56"/>
      <c r="E2" s="41"/>
      <c r="F2" s="56"/>
      <c r="G2" s="56"/>
      <c r="H2" s="56"/>
      <c r="I2" s="56"/>
    </row>
    <row r="3" spans="1:10" s="3" customFormat="1" ht="12.75" customHeight="1">
      <c r="A3" s="48"/>
      <c r="B3" s="48"/>
      <c r="C3" s="48"/>
      <c r="D3" s="48"/>
      <c r="E3" s="41"/>
      <c r="F3" s="48"/>
      <c r="G3" s="48"/>
      <c r="H3" s="48"/>
      <c r="I3" s="48"/>
    </row>
    <row r="4" spans="1:10" s="3" customFormat="1" ht="18" customHeight="1">
      <c r="A4" s="41" t="s">
        <v>42</v>
      </c>
      <c r="B4" s="41"/>
      <c r="C4" s="67"/>
      <c r="D4" s="67"/>
      <c r="E4" s="67"/>
      <c r="F4" s="67"/>
      <c r="G4" s="67"/>
      <c r="H4" s="41"/>
      <c r="I4" s="18"/>
    </row>
    <row r="5" spans="1:10" ht="18" customHeight="1">
      <c r="A5" s="3" t="s">
        <v>36</v>
      </c>
      <c r="C5" s="68" t="s">
        <v>8</v>
      </c>
      <c r="D5" s="68"/>
      <c r="E5" s="68"/>
      <c r="F5" s="68"/>
      <c r="G5" s="68"/>
      <c r="H5" s="42"/>
      <c r="I5" s="42"/>
    </row>
    <row r="6" spans="1:10" ht="15" customHeight="1">
      <c r="C6" s="10"/>
      <c r="D6" s="10"/>
      <c r="E6" s="10"/>
      <c r="F6" s="10"/>
      <c r="H6" s="76"/>
      <c r="I6" s="76"/>
    </row>
    <row r="7" spans="1:10" ht="20.100000000000001" customHeight="1">
      <c r="A7" s="60" t="s">
        <v>44</v>
      </c>
      <c r="B7" s="70"/>
      <c r="C7" s="71"/>
      <c r="D7" s="71"/>
      <c r="E7" s="71"/>
      <c r="F7" s="71"/>
      <c r="G7" s="71"/>
      <c r="H7" s="71"/>
      <c r="I7" s="72"/>
    </row>
    <row r="8" spans="1:10" ht="20.100000000000001" customHeight="1">
      <c r="A8" s="60"/>
      <c r="B8" s="73"/>
      <c r="C8" s="74"/>
      <c r="D8" s="74"/>
      <c r="E8" s="74"/>
      <c r="F8" s="74"/>
      <c r="G8" s="74"/>
      <c r="H8" s="74"/>
      <c r="I8" s="75"/>
    </row>
    <row r="9" spans="1:10" s="69" customFormat="1" ht="12" customHeight="1"/>
    <row r="10" spans="1:10" ht="20.100000000000001" customHeight="1" thickBot="1">
      <c r="A10" s="14" t="s">
        <v>43</v>
      </c>
      <c r="B10" s="15"/>
      <c r="C10" s="16"/>
      <c r="D10" s="16"/>
      <c r="E10" s="16"/>
      <c r="F10" s="16"/>
      <c r="G10" s="16"/>
      <c r="H10" s="16"/>
      <c r="I10" s="55"/>
      <c r="J10" s="13" t="s">
        <v>45</v>
      </c>
    </row>
    <row r="11" spans="1:10" ht="6" customHeight="1" thickTop="1"/>
    <row r="12" spans="1:10" ht="20.100000000000001" customHeight="1">
      <c r="A12" s="49" t="s">
        <v>47</v>
      </c>
      <c r="B12" s="43"/>
      <c r="C12" s="44"/>
      <c r="D12" s="44"/>
      <c r="E12" s="44"/>
      <c r="F12" s="44"/>
      <c r="G12" s="44"/>
      <c r="H12" s="44"/>
      <c r="I12" s="44"/>
    </row>
    <row r="13" spans="1:10" ht="20.100000000000001" customHeight="1">
      <c r="C13" t="s">
        <v>1</v>
      </c>
      <c r="E13" s="51">
        <f>Count!G12</f>
        <v>0</v>
      </c>
      <c r="F13" s="10"/>
    </row>
    <row r="14" spans="1:10" ht="20.100000000000001" customHeight="1">
      <c r="C14" t="s">
        <v>2</v>
      </c>
      <c r="E14" s="51">
        <f>SUM(Count!G13:G15)</f>
        <v>0</v>
      </c>
      <c r="F14" s="10"/>
    </row>
    <row r="15" spans="1:10" ht="20.100000000000001" customHeight="1">
      <c r="A15" s="4" t="s">
        <v>37</v>
      </c>
      <c r="B15" s="5"/>
      <c r="C15" s="50"/>
      <c r="I15" s="54">
        <f>SUM(E13:E14)</f>
        <v>0</v>
      </c>
      <c r="J15" t="s">
        <v>10</v>
      </c>
    </row>
    <row r="16" spans="1:10" ht="9" customHeight="1"/>
    <row r="17" spans="1:10" ht="20.100000000000001" customHeight="1">
      <c r="A17" s="49" t="s">
        <v>3</v>
      </c>
      <c r="B17" s="45"/>
      <c r="C17" s="46"/>
      <c r="D17" s="46"/>
      <c r="E17" s="46"/>
      <c r="F17" s="46"/>
      <c r="G17" s="46"/>
      <c r="H17" s="46"/>
      <c r="I17" s="46"/>
    </row>
    <row r="18" spans="1:10" ht="20.100000000000001" customHeight="1">
      <c r="A18" s="6" t="s">
        <v>4</v>
      </c>
      <c r="B18" s="6"/>
      <c r="C18" s="6" t="s">
        <v>5</v>
      </c>
      <c r="D18" s="6"/>
      <c r="E18" s="6" t="s">
        <v>6</v>
      </c>
      <c r="F18" s="6"/>
      <c r="G18" s="6" t="s">
        <v>7</v>
      </c>
    </row>
    <row r="19" spans="1:10" ht="20.100000000000001" customHeight="1">
      <c r="A19" s="7"/>
      <c r="C19" s="7"/>
      <c r="E19" s="7"/>
      <c r="G19" s="52" t="s">
        <v>8</v>
      </c>
    </row>
    <row r="20" spans="1:10" ht="20.100000000000001" customHeight="1">
      <c r="A20" s="8"/>
      <c r="C20" s="8"/>
      <c r="E20" s="8"/>
      <c r="G20" s="52" t="s">
        <v>8</v>
      </c>
    </row>
    <row r="21" spans="1:10" ht="20.100000000000001" customHeight="1">
      <c r="A21" s="8"/>
      <c r="C21" s="8"/>
      <c r="E21" s="8"/>
      <c r="G21" s="52" t="s">
        <v>8</v>
      </c>
    </row>
    <row r="22" spans="1:10" ht="20.100000000000001" customHeight="1">
      <c r="A22" s="8"/>
      <c r="C22" s="8"/>
      <c r="E22" s="8"/>
      <c r="G22" s="52" t="s">
        <v>8</v>
      </c>
    </row>
    <row r="23" spans="1:10" ht="20.100000000000001" customHeight="1">
      <c r="A23" s="8"/>
      <c r="C23" s="8"/>
      <c r="E23" s="8"/>
      <c r="G23" s="52" t="s">
        <v>8</v>
      </c>
    </row>
    <row r="24" spans="1:10" ht="20.100000000000001" customHeight="1">
      <c r="A24" s="9"/>
      <c r="C24" s="9"/>
      <c r="E24" s="9"/>
      <c r="G24" s="9"/>
    </row>
    <row r="25" spans="1:10" ht="20.100000000000001" customHeight="1">
      <c r="A25" s="4" t="s">
        <v>38</v>
      </c>
      <c r="B25" s="5"/>
      <c r="I25" s="54">
        <f>SUM(G19:G23)</f>
        <v>0</v>
      </c>
      <c r="J25" t="s">
        <v>11</v>
      </c>
    </row>
    <row r="26" spans="1:10" ht="7.5" customHeight="1"/>
    <row r="27" spans="1:10" ht="20.100000000000001" customHeight="1">
      <c r="A27" s="49" t="s">
        <v>40</v>
      </c>
      <c r="B27" s="45"/>
      <c r="C27" s="46"/>
      <c r="D27" s="46"/>
      <c r="E27" s="46"/>
      <c r="F27" s="46"/>
      <c r="G27" s="46"/>
      <c r="H27" s="46"/>
      <c r="I27" s="46"/>
    </row>
    <row r="28" spans="1:10" ht="20.100000000000001" customHeight="1">
      <c r="A28" s="2"/>
      <c r="B28" s="2"/>
      <c r="C28" s="2"/>
      <c r="D28" s="2"/>
      <c r="E28" s="2"/>
    </row>
    <row r="29" spans="1:10" ht="20.100000000000001" customHeight="1">
      <c r="A29" s="2"/>
      <c r="B29" s="2"/>
      <c r="C29" s="2"/>
      <c r="D29" s="2"/>
      <c r="E29" s="2"/>
    </row>
    <row r="30" spans="1:10" ht="20.100000000000001" customHeight="1">
      <c r="A30" s="1"/>
      <c r="B30" s="1"/>
      <c r="C30" s="1"/>
      <c r="D30" s="1"/>
      <c r="E30" s="1"/>
      <c r="J30" s="12"/>
    </row>
    <row r="31" spans="1:10" ht="20.100000000000001" customHeight="1">
      <c r="A31" s="4" t="s">
        <v>39</v>
      </c>
      <c r="B31" s="5"/>
      <c r="I31" s="53">
        <v>0</v>
      </c>
      <c r="J31" s="11" t="s">
        <v>12</v>
      </c>
    </row>
    <row r="32" spans="1:10" ht="6.75" customHeight="1">
      <c r="J32" s="12"/>
    </row>
    <row r="33" spans="1:10" ht="20.100000000000001" customHeight="1">
      <c r="A33" s="14" t="s">
        <v>18</v>
      </c>
      <c r="B33" s="15"/>
      <c r="C33" s="16"/>
      <c r="D33" s="16"/>
      <c r="E33" s="16" t="s">
        <v>15</v>
      </c>
      <c r="F33" s="16"/>
      <c r="G33" s="16"/>
      <c r="H33" s="16"/>
      <c r="I33" s="54">
        <f>SUM(I15+I25+I31)</f>
        <v>0</v>
      </c>
      <c r="J33" s="17" t="s">
        <v>9</v>
      </c>
    </row>
    <row r="34" spans="1:10" ht="9.75" customHeight="1"/>
    <row r="35" spans="1:10" ht="20.100000000000001" customHeight="1">
      <c r="A35" s="14" t="s">
        <v>41</v>
      </c>
      <c r="B35" s="15"/>
      <c r="C35" s="16"/>
      <c r="D35" s="16"/>
      <c r="E35" s="16" t="s">
        <v>48</v>
      </c>
      <c r="F35" s="16"/>
      <c r="G35" s="16"/>
      <c r="H35" s="16"/>
      <c r="I35" s="54">
        <f>I10-I33</f>
        <v>0</v>
      </c>
      <c r="J35" s="17"/>
    </row>
    <row r="36" spans="1:10" ht="9.75" customHeight="1"/>
    <row r="37" spans="1:10" ht="20.100000000000001" customHeight="1">
      <c r="A37" s="50" t="s">
        <v>46</v>
      </c>
    </row>
    <row r="38" spans="1:10" ht="20.100000000000001" customHeight="1">
      <c r="A38" s="61"/>
      <c r="B38" s="62"/>
      <c r="C38" s="62"/>
      <c r="D38" s="62"/>
      <c r="E38" s="62"/>
      <c r="F38" s="62"/>
      <c r="G38" s="62"/>
      <c r="H38" s="62"/>
      <c r="I38" s="63"/>
    </row>
    <row r="39" spans="1:10" ht="25.5" customHeight="1">
      <c r="A39" s="64"/>
      <c r="B39" s="65"/>
      <c r="C39" s="65"/>
      <c r="D39" s="65"/>
      <c r="E39" s="65"/>
      <c r="F39" s="65"/>
      <c r="G39" s="65"/>
      <c r="H39" s="65"/>
      <c r="I39" s="66"/>
    </row>
    <row r="40" spans="1:10" ht="20.100000000000001" customHeight="1">
      <c r="A40" t="s">
        <v>16</v>
      </c>
      <c r="E40" s="58"/>
      <c r="F40" s="58"/>
      <c r="G40" s="58"/>
      <c r="H40" t="s">
        <v>14</v>
      </c>
      <c r="I40" s="2"/>
    </row>
    <row r="41" spans="1:10" ht="20.100000000000001" customHeight="1">
      <c r="A41" t="s">
        <v>17</v>
      </c>
      <c r="E41" s="59"/>
      <c r="F41" s="59"/>
      <c r="G41" s="59"/>
      <c r="H41" t="s">
        <v>13</v>
      </c>
      <c r="I41" s="1"/>
    </row>
    <row r="42" spans="1:10" ht="20.100000000000001" customHeight="1"/>
    <row r="43" spans="1:10" ht="20.100000000000001" customHeight="1"/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</sheetData>
  <mergeCells count="12">
    <mergeCell ref="F2:I2"/>
    <mergeCell ref="A2:D2"/>
    <mergeCell ref="A1:E1"/>
    <mergeCell ref="E40:G40"/>
    <mergeCell ref="E41:G41"/>
    <mergeCell ref="A7:A8"/>
    <mergeCell ref="A38:I39"/>
    <mergeCell ref="C4:G4"/>
    <mergeCell ref="C5:G5"/>
    <mergeCell ref="A9:XFD9"/>
    <mergeCell ref="B7:I8"/>
    <mergeCell ref="H6:I6"/>
  </mergeCells>
  <phoneticPr fontId="0" type="noConversion"/>
  <pageMargins left="0.75" right="0.75" top="0.5" bottom="0.5" header="0.5" footer="0.25"/>
  <pageSetup scale="97" orientation="portrait" r:id="rId1"/>
  <headerFooter alignWithMargins="0">
    <oddFooter>&amp;R&amp;8Updated: 4/26/2021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Count</vt:lpstr>
      <vt:lpstr>Recon</vt:lpstr>
      <vt:lpstr>Recon!Print_Area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Petty Cash Reconciliation Form</dc:title>
  <dc:creator>dfa-generalaccounting@cornell.edu</dc:creator>
  <cp:keywords>petty cash, reconciliation, form</cp:keywords>
  <cp:lastModifiedBy>Andrea Gaulke</cp:lastModifiedBy>
  <cp:lastPrinted>2021-04-26T15:07:07Z</cp:lastPrinted>
  <dcterms:created xsi:type="dcterms:W3CDTF">2003-10-08T15:29:22Z</dcterms:created>
  <dcterms:modified xsi:type="dcterms:W3CDTF">2021-04-26T15:07:37Z</dcterms:modified>
  <cp:category>Accounting forms</cp:category>
</cp:coreProperties>
</file>