
<file path=[Content_Types].xml><?xml version="1.0" encoding="utf-8"?>
<Types xmlns="http://schemas.openxmlformats.org/package/2006/content-type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omments11.xml" ContentType="application/vnd.openxmlformats-officedocument.spreadsheetml.comments+xml"/>
  <Override PartName="/xl/comments12.xml" ContentType="application/vnd.openxmlformats-officedocument.spreadsheetml.comments+xml"/>
  <Override PartName="/xl/comments13.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827"/>
  <workbookPr defaultThemeVersion="166925"/>
  <mc:AlternateContent xmlns:mc="http://schemas.openxmlformats.org/markup-compatibility/2006">
    <mc:Choice Requires="x15">
      <x15ac:absPath xmlns:x15ac="http://schemas.microsoft.com/office/spreadsheetml/2010/11/ac" url="https://uwlax-my.sharepoint.com/personal/teran4158_uwlax_edu/Documents/ItMake$Cetns/Website Redesign/Budgeting/"/>
    </mc:Choice>
  </mc:AlternateContent>
  <xr:revisionPtr revIDLastSave="0" documentId="8_{0B4A0D89-F277-4F44-9CE8-AFA4D875AFAC}" xr6:coauthVersionLast="45" xr6:coauthVersionMax="45" xr10:uidLastSave="{00000000-0000-0000-0000-000000000000}"/>
  <bookViews>
    <workbookView xWindow="28680" yWindow="-120" windowWidth="29040" windowHeight="15840" activeTab="1" xr2:uid="{0DCCBBED-8823-4B4B-85A8-7AE0B280B8F7}"/>
  </bookViews>
  <sheets>
    <sheet name="Example Month" sheetId="37" r:id="rId1"/>
    <sheet name="Jan" sheetId="1" r:id="rId2"/>
    <sheet name="Feb" sheetId="38" r:id="rId3"/>
    <sheet name="Mar" sheetId="39" r:id="rId4"/>
    <sheet name="Apr" sheetId="40" r:id="rId5"/>
    <sheet name="May" sheetId="41" r:id="rId6"/>
    <sheet name="Jun" sheetId="42" r:id="rId7"/>
    <sheet name="Jul" sheetId="43" r:id="rId8"/>
    <sheet name="Aug" sheetId="44" r:id="rId9"/>
    <sheet name="Sep" sheetId="45" r:id="rId10"/>
    <sheet name="Oct" sheetId="46" r:id="rId11"/>
    <sheet name="Nov" sheetId="47" r:id="rId12"/>
    <sheet name="Dec" sheetId="48" r:id="rId13"/>
    <sheet name="Year End Sumary" sheetId="3" r:id="rId1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19" i="1" l="1"/>
  <c r="G19" i="42"/>
  <c r="N22" i="3"/>
  <c r="C22" i="3"/>
  <c r="C20" i="3"/>
  <c r="C16" i="3"/>
  <c r="D16" i="3"/>
  <c r="E16" i="3"/>
  <c r="M16" i="3" s="1"/>
  <c r="F16" i="3"/>
  <c r="G16" i="3"/>
  <c r="H16" i="3"/>
  <c r="I16" i="3"/>
  <c r="J16" i="3"/>
  <c r="K16" i="3"/>
  <c r="C15" i="3"/>
  <c r="M15" i="3" s="1"/>
  <c r="D15" i="3"/>
  <c r="E15" i="3"/>
  <c r="F15" i="3"/>
  <c r="G15" i="3"/>
  <c r="H15" i="3"/>
  <c r="I15" i="3"/>
  <c r="J15" i="3"/>
  <c r="K15" i="3"/>
  <c r="C14" i="3"/>
  <c r="D14" i="3"/>
  <c r="E14" i="3"/>
  <c r="F14" i="3"/>
  <c r="G14" i="3"/>
  <c r="H14" i="3"/>
  <c r="I14" i="3"/>
  <c r="J14" i="3"/>
  <c r="K14" i="3"/>
  <c r="C13" i="3"/>
  <c r="D13" i="3"/>
  <c r="E13" i="3"/>
  <c r="F13" i="3"/>
  <c r="G13" i="3"/>
  <c r="H13" i="3"/>
  <c r="I13" i="3"/>
  <c r="J13" i="3"/>
  <c r="K13" i="3"/>
  <c r="C12" i="3"/>
  <c r="D12" i="3"/>
  <c r="E12" i="3"/>
  <c r="M12" i="3" s="1"/>
  <c r="F12" i="3"/>
  <c r="G12" i="3"/>
  <c r="H12" i="3"/>
  <c r="I12" i="3"/>
  <c r="J12" i="3"/>
  <c r="K12" i="3"/>
  <c r="C11" i="3"/>
  <c r="M11" i="3" s="1"/>
  <c r="D11" i="3"/>
  <c r="E11" i="3"/>
  <c r="F11" i="3"/>
  <c r="G11" i="3"/>
  <c r="H11" i="3"/>
  <c r="I11" i="3"/>
  <c r="J11" i="3"/>
  <c r="K11" i="3"/>
  <c r="C10" i="3"/>
  <c r="M10" i="3" s="1"/>
  <c r="D10" i="3"/>
  <c r="E10" i="3"/>
  <c r="F10" i="3"/>
  <c r="G10" i="3"/>
  <c r="H10" i="3"/>
  <c r="I10" i="3"/>
  <c r="J10" i="3"/>
  <c r="K10" i="3"/>
  <c r="B10" i="3"/>
  <c r="C9" i="3"/>
  <c r="D9" i="3"/>
  <c r="E9" i="3"/>
  <c r="F9" i="3"/>
  <c r="G9" i="3"/>
  <c r="H9" i="3"/>
  <c r="I9" i="3"/>
  <c r="J9" i="3"/>
  <c r="K9" i="3"/>
  <c r="C8" i="3"/>
  <c r="D8" i="3"/>
  <c r="E8" i="3"/>
  <c r="F8" i="3"/>
  <c r="G8" i="3"/>
  <c r="H8" i="3"/>
  <c r="I8" i="3"/>
  <c r="J8" i="3"/>
  <c r="K8" i="3"/>
  <c r="C7" i="3"/>
  <c r="M7" i="3" s="1"/>
  <c r="D7" i="3"/>
  <c r="E7" i="3"/>
  <c r="F7" i="3"/>
  <c r="G7" i="3"/>
  <c r="H7" i="3"/>
  <c r="I7" i="3"/>
  <c r="J7" i="3"/>
  <c r="K7" i="3"/>
  <c r="B16" i="3"/>
  <c r="B15" i="3"/>
  <c r="B14" i="3"/>
  <c r="M14" i="3" s="1"/>
  <c r="B13" i="3"/>
  <c r="M13" i="3" s="1"/>
  <c r="B12" i="3"/>
  <c r="B11" i="3"/>
  <c r="B9" i="3"/>
  <c r="M9" i="3" s="1"/>
  <c r="B8" i="3"/>
  <c r="M8" i="3" s="1"/>
  <c r="B7" i="3"/>
  <c r="C6" i="3"/>
  <c r="D6" i="3"/>
  <c r="E6" i="3"/>
  <c r="F6" i="3"/>
  <c r="G6" i="3"/>
  <c r="H6" i="3"/>
  <c r="I6" i="3"/>
  <c r="J6" i="3"/>
  <c r="K6" i="3"/>
  <c r="C5" i="3"/>
  <c r="B6" i="3"/>
  <c r="M6" i="3" s="1"/>
  <c r="B5" i="3"/>
  <c r="B18" i="3" s="1"/>
  <c r="J5" i="37"/>
  <c r="H5" i="37"/>
  <c r="F5" i="37"/>
  <c r="I5" i="37"/>
  <c r="G5" i="37"/>
  <c r="E5" i="37"/>
  <c r="D5" i="37"/>
  <c r="C5" i="37"/>
  <c r="D10" i="37" s="1"/>
  <c r="B5" i="37"/>
  <c r="A10" i="37"/>
  <c r="F10" i="37"/>
  <c r="G22" i="37"/>
  <c r="K5" i="3"/>
  <c r="E5" i="3"/>
  <c r="D5" i="3"/>
  <c r="A10" i="48"/>
  <c r="A10" i="47"/>
  <c r="A10" i="46"/>
  <c r="A10" i="45"/>
  <c r="A10" i="44"/>
  <c r="A10" i="43"/>
  <c r="A10" i="42"/>
  <c r="A10" i="40"/>
  <c r="A10" i="41"/>
  <c r="A10" i="39"/>
  <c r="A10" i="1"/>
  <c r="A10" i="38"/>
  <c r="G19" i="48"/>
  <c r="D10" i="48"/>
  <c r="K9" i="48"/>
  <c r="K6" i="48"/>
  <c r="J6" i="48"/>
  <c r="I6" i="48"/>
  <c r="H6" i="48"/>
  <c r="G6" i="48"/>
  <c r="E6" i="48"/>
  <c r="D6" i="48"/>
  <c r="C6" i="48"/>
  <c r="B6" i="48"/>
  <c r="F4" i="48"/>
  <c r="C10" i="48" s="1"/>
  <c r="G19" i="47"/>
  <c r="D10" i="47"/>
  <c r="K9" i="47"/>
  <c r="K6" i="47"/>
  <c r="J6" i="47"/>
  <c r="I6" i="47"/>
  <c r="H6" i="47"/>
  <c r="G6" i="47"/>
  <c r="E6" i="47"/>
  <c r="D6" i="47"/>
  <c r="C6" i="47"/>
  <c r="B6" i="47"/>
  <c r="F4" i="47"/>
  <c r="C10" i="47" s="1"/>
  <c r="G19" i="46"/>
  <c r="D10" i="46"/>
  <c r="K9" i="46"/>
  <c r="K6" i="46"/>
  <c r="J6" i="46"/>
  <c r="I6" i="46"/>
  <c r="H6" i="46"/>
  <c r="G6" i="46"/>
  <c r="E6" i="46"/>
  <c r="D6" i="46"/>
  <c r="C6" i="46"/>
  <c r="B6" i="46"/>
  <c r="F4" i="46"/>
  <c r="C10" i="46" s="1"/>
  <c r="G19" i="45"/>
  <c r="D10" i="45"/>
  <c r="K9" i="45"/>
  <c r="K6" i="45"/>
  <c r="J6" i="45"/>
  <c r="I6" i="45"/>
  <c r="H6" i="45"/>
  <c r="G6" i="45"/>
  <c r="E6" i="45"/>
  <c r="D6" i="45"/>
  <c r="C6" i="45"/>
  <c r="B6" i="45"/>
  <c r="F4" i="45"/>
  <c r="C10" i="45" s="1"/>
  <c r="G19" i="44"/>
  <c r="D10" i="44"/>
  <c r="K9" i="44"/>
  <c r="K6" i="44"/>
  <c r="J6" i="44"/>
  <c r="I6" i="44"/>
  <c r="H6" i="44"/>
  <c r="G6" i="44"/>
  <c r="E6" i="44"/>
  <c r="D6" i="44"/>
  <c r="C6" i="44"/>
  <c r="B6" i="44"/>
  <c r="F4" i="44"/>
  <c r="C10" i="44" s="1"/>
  <c r="G19" i="43"/>
  <c r="D10" i="43"/>
  <c r="K9" i="43"/>
  <c r="K6" i="43"/>
  <c r="J6" i="43"/>
  <c r="I6" i="43"/>
  <c r="H6" i="43"/>
  <c r="G6" i="43"/>
  <c r="E6" i="43"/>
  <c r="D6" i="43"/>
  <c r="C6" i="43"/>
  <c r="B6" i="43"/>
  <c r="F4" i="43"/>
  <c r="F6" i="43" s="1"/>
  <c r="D10" i="42"/>
  <c r="K9" i="42"/>
  <c r="K6" i="42"/>
  <c r="J6" i="42"/>
  <c r="I6" i="42"/>
  <c r="H6" i="42"/>
  <c r="G6" i="42"/>
  <c r="E6" i="42"/>
  <c r="D6" i="42"/>
  <c r="C6" i="42"/>
  <c r="B6" i="42"/>
  <c r="F4" i="42"/>
  <c r="C10" i="42" s="1"/>
  <c r="G19" i="41"/>
  <c r="D10" i="41"/>
  <c r="K9" i="41"/>
  <c r="K6" i="41"/>
  <c r="J6" i="41"/>
  <c r="I6" i="41"/>
  <c r="H6" i="41"/>
  <c r="G6" i="41"/>
  <c r="E6" i="41"/>
  <c r="D6" i="41"/>
  <c r="C6" i="41"/>
  <c r="B6" i="41"/>
  <c r="F4" i="41"/>
  <c r="C10" i="41" s="1"/>
  <c r="G19" i="40"/>
  <c r="D10" i="40"/>
  <c r="K9" i="40"/>
  <c r="K6" i="40"/>
  <c r="J6" i="40"/>
  <c r="I6" i="40"/>
  <c r="H6" i="40"/>
  <c r="G6" i="40"/>
  <c r="E6" i="40"/>
  <c r="D6" i="40"/>
  <c r="C6" i="40"/>
  <c r="B6" i="40"/>
  <c r="F4" i="40"/>
  <c r="C10" i="40" s="1"/>
  <c r="G19" i="39"/>
  <c r="D10" i="39"/>
  <c r="K9" i="39"/>
  <c r="K6" i="39"/>
  <c r="J6" i="39"/>
  <c r="I6" i="39"/>
  <c r="H6" i="39"/>
  <c r="G6" i="39"/>
  <c r="E6" i="39"/>
  <c r="D6" i="39"/>
  <c r="C6" i="39"/>
  <c r="B6" i="39"/>
  <c r="F4" i="39"/>
  <c r="F6" i="39" s="1"/>
  <c r="G19" i="38"/>
  <c r="D10" i="38"/>
  <c r="K9" i="38"/>
  <c r="K6" i="38"/>
  <c r="J6" i="38"/>
  <c r="I6" i="38"/>
  <c r="H6" i="38"/>
  <c r="G6" i="38"/>
  <c r="E6" i="38"/>
  <c r="D6" i="38"/>
  <c r="C6" i="38"/>
  <c r="B6" i="38"/>
  <c r="F4" i="38"/>
  <c r="C10" i="38" s="1"/>
  <c r="D10" i="1"/>
  <c r="K6" i="1"/>
  <c r="J6" i="1"/>
  <c r="C18" i="3" l="1"/>
  <c r="F6" i="48"/>
  <c r="E10" i="48" s="1"/>
  <c r="F6" i="47"/>
  <c r="E10" i="47" s="1"/>
  <c r="F6" i="46"/>
  <c r="E10" i="46" s="1"/>
  <c r="F6" i="45"/>
  <c r="E10" i="45" s="1"/>
  <c r="F6" i="44"/>
  <c r="E10" i="44" s="1"/>
  <c r="E10" i="43"/>
  <c r="C10" i="43"/>
  <c r="F6" i="42"/>
  <c r="E10" i="42" s="1"/>
  <c r="F6" i="41"/>
  <c r="E10" i="41" s="1"/>
  <c r="F6" i="40"/>
  <c r="E10" i="40" s="1"/>
  <c r="E10" i="39"/>
  <c r="C10" i="39"/>
  <c r="F6" i="38"/>
  <c r="E10" i="38" s="1"/>
  <c r="K9" i="37"/>
  <c r="C10" i="37"/>
  <c r="J6" i="37"/>
  <c r="I6" i="37"/>
  <c r="H6" i="37"/>
  <c r="G6" i="37"/>
  <c r="E6" i="37"/>
  <c r="D6" i="37"/>
  <c r="C6" i="37"/>
  <c r="B6" i="37"/>
  <c r="F6" i="37"/>
  <c r="K9" i="1"/>
  <c r="E10" i="1"/>
  <c r="C10" i="1"/>
  <c r="B6" i="1"/>
  <c r="E10" i="37" l="1"/>
  <c r="F5" i="3"/>
  <c r="G5" i="3"/>
  <c r="H5" i="3"/>
  <c r="I5" i="3"/>
  <c r="J5" i="3"/>
  <c r="C6" i="1"/>
  <c r="D6" i="1"/>
  <c r="I6" i="1"/>
  <c r="F4" i="1"/>
  <c r="H6" i="1"/>
  <c r="E6" i="1"/>
  <c r="F6" i="1"/>
  <c r="G6" i="1"/>
  <c r="M5" i="3" l="1"/>
  <c r="H20" i="3" s="1"/>
  <c r="D18" i="3"/>
  <c r="E18" i="3"/>
  <c r="I18" i="3"/>
  <c r="K18" i="3"/>
  <c r="H18" i="3"/>
  <c r="G18" i="3"/>
  <c r="F18" i="3"/>
  <c r="J18" i="3"/>
  <c r="H22" i="3" l="1"/>
  <c r="N20" i="3"/>
  <c r="M18" i="3"/>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A3" authorId="0" shapeId="0" xr:uid="{92938EB9-1782-445B-935C-79FC1FFB5734}">
      <text>
        <r>
          <rPr>
            <sz val="9"/>
            <color indexed="81"/>
            <rFont val="Tahoma"/>
            <charset val="1"/>
          </rPr>
          <t xml:space="preserve">For each of your categories, enter the amount you spent last month. If you spent $80 on gas, enter it under the gas tab
</t>
        </r>
      </text>
    </comment>
    <comment ref="A4" authorId="0" shapeId="0" xr:uid="{D4D56AE8-E603-4003-AC9F-D4523CB296B6}">
      <text>
        <r>
          <rPr>
            <b/>
            <sz val="9"/>
            <color indexed="81"/>
            <rFont val="Tahoma"/>
            <charset val="1"/>
          </rPr>
          <t xml:space="preserve">For each category, select the maximum target amount you want to spend this month. </t>
        </r>
        <r>
          <rPr>
            <sz val="9"/>
            <color indexed="81"/>
            <rFont val="Tahoma"/>
            <charset val="1"/>
          </rPr>
          <t xml:space="preserve">
</t>
        </r>
      </text>
    </comment>
    <comment ref="A5" authorId="0" shapeId="0" xr:uid="{D1006337-8F81-4AE1-AF32-E05E8146FFBC}">
      <text>
        <r>
          <rPr>
            <b/>
            <sz val="9"/>
            <color indexed="81"/>
            <rFont val="Tahoma"/>
            <charset val="1"/>
          </rPr>
          <t xml:space="preserve">This may be the trickiest row. For each category, you must enter and add the expenditures manually. Click on the example cell to see the formula. Notice that the cells are taken from the comprehensive expense trakcer, and fall under the appropriate category. </t>
        </r>
        <r>
          <rPr>
            <sz val="9"/>
            <color indexed="81"/>
            <rFont val="Tahoma"/>
            <charset val="1"/>
          </rPr>
          <t xml:space="preserve">
</t>
        </r>
      </text>
    </comment>
    <comment ref="A6" authorId="0" shapeId="0" xr:uid="{7135291A-F66F-4B2E-86F4-167E3A001D1E}">
      <text>
        <r>
          <rPr>
            <sz val="9"/>
            <color indexed="81"/>
            <rFont val="Tahoma"/>
            <charset val="1"/>
          </rPr>
          <t xml:space="preserve">This column shows how much left you have to spend throughout the month. It subtracts your running total from your allotment for each category.
</t>
        </r>
      </text>
    </comment>
    <comment ref="I8" authorId="0" shapeId="0" xr:uid="{320B2AD2-8641-414E-B39A-815770CC61C1}">
      <text>
        <r>
          <rPr>
            <b/>
            <sz val="9"/>
            <color indexed="81"/>
            <rFont val="Tahoma"/>
            <charset val="1"/>
          </rPr>
          <t>Enter the value of your checking account at the start of the month in cell I9 and the value of your savings account in cell I10</t>
        </r>
      </text>
    </comment>
    <comment ref="K8" authorId="0" shapeId="0" xr:uid="{236F60FE-6D9B-41BA-B0B1-5787078157F6}">
      <text>
        <r>
          <rPr>
            <b/>
            <sz val="9"/>
            <color indexed="81"/>
            <rFont val="Tahoma"/>
            <charset val="1"/>
          </rPr>
          <t xml:space="preserve">Shows your total profit and losses for the month
</t>
        </r>
      </text>
    </comment>
    <comment ref="B9" authorId="0" shapeId="0" xr:uid="{679D8FDA-262D-4528-8547-F2D8ADB01F9F}">
      <text>
        <r>
          <rPr>
            <b/>
            <sz val="9"/>
            <color indexed="81"/>
            <rFont val="Tahoma"/>
            <family val="2"/>
          </rPr>
          <t>Insert last month's income in the blue cell below</t>
        </r>
      </text>
    </comment>
    <comment ref="C9" authorId="0" shapeId="0" xr:uid="{0A4CFB99-0AA8-4469-A7CC-5C39E18CAB53}">
      <text>
        <r>
          <rPr>
            <b/>
            <sz val="9"/>
            <color indexed="81"/>
            <rFont val="Tahoma"/>
            <family val="2"/>
          </rPr>
          <t xml:space="preserve">This is the amount we are allowing ourselves to spend this month. It's calculated by adding the numbers from row 4. </t>
        </r>
      </text>
    </comment>
    <comment ref="D9" authorId="0" shapeId="0" xr:uid="{7D3BCAEB-D324-4719-8D51-1CA3E07020D3}">
      <text>
        <r>
          <rPr>
            <b/>
            <sz val="9"/>
            <color indexed="81"/>
            <rFont val="Tahoma"/>
            <charset val="1"/>
          </rPr>
          <t>This cell esnures that G22 agrees with the sum of the soft total row. If the cell is red it means the expenses in the comprehensive expense tracker don't match your soft toal</t>
        </r>
        <r>
          <rPr>
            <sz val="9"/>
            <color indexed="81"/>
            <rFont val="Tahoma"/>
            <charset val="1"/>
          </rPr>
          <t xml:space="preserve">
</t>
        </r>
      </text>
    </comment>
    <comment ref="E9" authorId="0" shapeId="0" xr:uid="{27D22507-F3D5-4FB5-AEAB-72201A101D59}">
      <text>
        <r>
          <rPr>
            <b/>
            <sz val="9"/>
            <color indexed="81"/>
            <rFont val="Tahoma"/>
            <family val="2"/>
          </rPr>
          <t>This is how much we have left to spend this month</t>
        </r>
      </text>
    </comment>
    <comment ref="F9" authorId="0" shapeId="0" xr:uid="{8DE627B2-0070-4AA8-80F7-0BF8EA89D7C2}">
      <text>
        <r>
          <rPr>
            <b/>
            <sz val="9"/>
            <color indexed="81"/>
            <rFont val="Tahoma"/>
            <family val="2"/>
          </rPr>
          <t>Insert last months total spent in the blue cell below</t>
        </r>
      </text>
    </comment>
    <comment ref="A23" authorId="0" shapeId="0" xr:uid="{AFE4E227-3F57-423D-8B23-9030231D5C4F}">
      <text>
        <r>
          <rPr>
            <sz val="9"/>
            <color indexed="81"/>
            <rFont val="Tahoma"/>
            <charset val="1"/>
          </rPr>
          <t xml:space="preserve">Enter which category of your budget the expenditure falls under. If the expenditure is on gas write
"Gas"
</t>
        </r>
      </text>
    </comment>
    <comment ref="B23" authorId="0" shapeId="0" xr:uid="{A2242C9D-BC7D-498A-B07C-8C17F97CDD9A}">
      <text>
        <r>
          <rPr>
            <b/>
            <sz val="9"/>
            <color indexed="81"/>
            <rFont val="Tahoma"/>
            <charset val="1"/>
          </rPr>
          <t xml:space="preserve">Enter the amount of the expenditure in this column. </t>
        </r>
      </text>
    </comment>
    <comment ref="C23" authorId="0" shapeId="0" xr:uid="{45AA77D7-B0A4-4D6E-ABC2-63BA42F540BA}">
      <text>
        <r>
          <rPr>
            <b/>
            <sz val="9"/>
            <color indexed="81"/>
            <rFont val="Tahoma"/>
            <charset val="1"/>
          </rPr>
          <t>Enter the short date on which the expenditure was made
Example: 1/1/2021</t>
        </r>
      </text>
    </comment>
    <comment ref="D23" authorId="0" shapeId="0" xr:uid="{E33B7AC4-B86C-4160-A2D3-8191009D2016}">
      <text>
        <r>
          <rPr>
            <sz val="9"/>
            <color indexed="81"/>
            <rFont val="Tahoma"/>
            <charset val="1"/>
          </rPr>
          <t xml:space="preserve">This column provides an explanation of your expenditure. 
Example of an entry for this column: 
Rent for January
</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03E8CE8B-2F1F-4A66-A012-F5FA2F18FB83}">
      <text>
        <r>
          <rPr>
            <b/>
            <sz val="9"/>
            <color indexed="81"/>
            <rFont val="Tahoma"/>
            <family val="2"/>
          </rPr>
          <t>Insert last month's income in the blue cell below</t>
        </r>
      </text>
    </comment>
    <comment ref="F9" authorId="0" shapeId="0" xr:uid="{4E43F1B3-D1E4-4AD3-A4A1-2D550F91698F}">
      <text>
        <r>
          <rPr>
            <b/>
            <sz val="9"/>
            <color indexed="81"/>
            <rFont val="Tahoma"/>
            <family val="2"/>
          </rPr>
          <t>Insert last months total spent in the blue cell below</t>
        </r>
      </text>
    </comment>
  </commentList>
</comments>
</file>

<file path=xl/comments11.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FDC12431-E565-4CB0-9979-35FBCBEDF3E2}">
      <text>
        <r>
          <rPr>
            <b/>
            <sz val="9"/>
            <color indexed="81"/>
            <rFont val="Tahoma"/>
            <family val="2"/>
          </rPr>
          <t>Insert last month's income in the blue cell below</t>
        </r>
      </text>
    </comment>
    <comment ref="F9" authorId="0" shapeId="0" xr:uid="{655E87DC-1DD5-4D99-8345-6CC940E1FA02}">
      <text>
        <r>
          <rPr>
            <b/>
            <sz val="9"/>
            <color indexed="81"/>
            <rFont val="Tahoma"/>
            <family val="2"/>
          </rPr>
          <t>Insert last months total spent in the blue cell below</t>
        </r>
      </text>
    </comment>
  </commentList>
</comments>
</file>

<file path=xl/comments12.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34695420-4A9A-46C7-AA8E-4C5C9948EC02}">
      <text>
        <r>
          <rPr>
            <b/>
            <sz val="9"/>
            <color indexed="81"/>
            <rFont val="Tahoma"/>
            <family val="2"/>
          </rPr>
          <t>Insert last month's income in the blue cell below</t>
        </r>
      </text>
    </comment>
    <comment ref="F9" authorId="0" shapeId="0" xr:uid="{28400F75-63AC-4D30-8442-D7ED37B4DEAC}">
      <text>
        <r>
          <rPr>
            <b/>
            <sz val="9"/>
            <color indexed="81"/>
            <rFont val="Tahoma"/>
            <family val="2"/>
          </rPr>
          <t>Insert last months total spent in the blue cell below</t>
        </r>
      </text>
    </comment>
  </commentList>
</comments>
</file>

<file path=xl/comments13.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1E6B672B-31F3-4C4C-966A-DA4AA26E23A0}">
      <text>
        <r>
          <rPr>
            <b/>
            <sz val="9"/>
            <color indexed="81"/>
            <rFont val="Tahoma"/>
            <family val="2"/>
          </rPr>
          <t>Insert last month's income in the blue cell below</t>
        </r>
      </text>
    </comment>
    <comment ref="F9" authorId="0" shapeId="0" xr:uid="{1CDBBDD5-0856-486A-9754-D276CACCA123}">
      <text>
        <r>
          <rPr>
            <b/>
            <sz val="9"/>
            <color indexed="81"/>
            <rFont val="Tahoma"/>
            <family val="2"/>
          </rPr>
          <t>Insert last months total spent in the blue cell below</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931759F2-EBB6-41F1-BA25-FF3441CBFA4C}">
      <text>
        <r>
          <rPr>
            <b/>
            <sz val="9"/>
            <color indexed="81"/>
            <rFont val="Tahoma"/>
            <family val="2"/>
          </rPr>
          <t>Insert last month's income in the blue cell below</t>
        </r>
      </text>
    </comment>
    <comment ref="F9" authorId="0" shapeId="0" xr:uid="{DA6DCA27-94BF-416D-AACF-A835E40213DB}">
      <text>
        <r>
          <rPr>
            <b/>
            <sz val="9"/>
            <color indexed="81"/>
            <rFont val="Tahoma"/>
            <family val="2"/>
          </rPr>
          <t>Insert last months total spent in the blue cell below</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7AF98F21-40B1-460C-8E17-92E28A02FBC9}">
      <text>
        <r>
          <rPr>
            <b/>
            <sz val="9"/>
            <color indexed="81"/>
            <rFont val="Tahoma"/>
            <family val="2"/>
          </rPr>
          <t>Insert last month's income in the blue cell below</t>
        </r>
      </text>
    </comment>
    <comment ref="F9" authorId="0" shapeId="0" xr:uid="{AD92DB06-AAD6-475F-8DB1-526234CCB901}">
      <text>
        <r>
          <rPr>
            <b/>
            <sz val="9"/>
            <color indexed="81"/>
            <rFont val="Tahoma"/>
            <family val="2"/>
          </rPr>
          <t>Insert last months total spent in the blue cell below</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415ED17F-D27A-4585-95B0-10C139F06340}">
      <text>
        <r>
          <rPr>
            <b/>
            <sz val="9"/>
            <color indexed="81"/>
            <rFont val="Tahoma"/>
            <family val="2"/>
          </rPr>
          <t>Insert last month's income in the blue cell below</t>
        </r>
      </text>
    </comment>
    <comment ref="F9" authorId="0" shapeId="0" xr:uid="{345DCF41-B9A2-4C3E-9D16-05511E02D6A6}">
      <text>
        <r>
          <rPr>
            <b/>
            <sz val="9"/>
            <color indexed="81"/>
            <rFont val="Tahoma"/>
            <family val="2"/>
          </rPr>
          <t>Insert last months total spent in the blue cell below</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03BDCF6C-452E-4B3A-8DAC-EC557142FD8E}">
      <text>
        <r>
          <rPr>
            <b/>
            <sz val="9"/>
            <color indexed="81"/>
            <rFont val="Tahoma"/>
            <family val="2"/>
          </rPr>
          <t>Insert last month's income in the blue cell below</t>
        </r>
      </text>
    </comment>
    <comment ref="F9" authorId="0" shapeId="0" xr:uid="{6139881A-8682-48C8-9C2F-71973E10527E}">
      <text>
        <r>
          <rPr>
            <b/>
            <sz val="9"/>
            <color indexed="81"/>
            <rFont val="Tahoma"/>
            <family val="2"/>
          </rPr>
          <t>Insert last months total spent in the blue cell below</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75162F5C-5EA8-4DB4-B6CF-BF9E7449C2CD}">
      <text>
        <r>
          <rPr>
            <b/>
            <sz val="9"/>
            <color indexed="81"/>
            <rFont val="Tahoma"/>
            <family val="2"/>
          </rPr>
          <t>Insert last month's income in the blue cell below</t>
        </r>
      </text>
    </comment>
    <comment ref="F9" authorId="0" shapeId="0" xr:uid="{B08716ED-A704-4310-88A4-939E3D6BA663}">
      <text>
        <r>
          <rPr>
            <b/>
            <sz val="9"/>
            <color indexed="81"/>
            <rFont val="Tahoma"/>
            <family val="2"/>
          </rPr>
          <t>Insert last months total spent in the blue cell below</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BD7ACA29-06A6-43B4-B68D-E6F5924B4171}">
      <text>
        <r>
          <rPr>
            <b/>
            <sz val="9"/>
            <color indexed="81"/>
            <rFont val="Tahoma"/>
            <family val="2"/>
          </rPr>
          <t>Insert last month's income in the blue cell below</t>
        </r>
      </text>
    </comment>
    <comment ref="F9" authorId="0" shapeId="0" xr:uid="{A153F2ED-7EEB-4F61-A468-2226052CB262}">
      <text>
        <r>
          <rPr>
            <b/>
            <sz val="9"/>
            <color indexed="81"/>
            <rFont val="Tahoma"/>
            <family val="2"/>
          </rPr>
          <t>Insert last months total spent in the blue cell below</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8E436D29-BD1E-4CA4-9F43-0746CC2E4E2B}">
      <text>
        <r>
          <rPr>
            <b/>
            <sz val="9"/>
            <color indexed="81"/>
            <rFont val="Tahoma"/>
            <family val="2"/>
          </rPr>
          <t>Insert last month's income in the blue cell below</t>
        </r>
      </text>
    </comment>
    <comment ref="F9" authorId="0" shapeId="0" xr:uid="{4ABE8ED8-20A7-4D48-935C-0ADACF634168}">
      <text>
        <r>
          <rPr>
            <b/>
            <sz val="9"/>
            <color indexed="81"/>
            <rFont val="Tahoma"/>
            <family val="2"/>
          </rPr>
          <t>Insert last months total spent in the blue cell below</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Carlos Teran</author>
  </authors>
  <commentList>
    <comment ref="B9" authorId="0" shapeId="0" xr:uid="{6563F89F-914C-4E24-A891-1D51CDC709B8}">
      <text>
        <r>
          <rPr>
            <b/>
            <sz val="9"/>
            <color indexed="81"/>
            <rFont val="Tahoma"/>
            <family val="2"/>
          </rPr>
          <t>Insert last month's income in the blue cell below</t>
        </r>
      </text>
    </comment>
    <comment ref="F9" authorId="0" shapeId="0" xr:uid="{6E0D46F1-3B0B-450F-AAA5-88F9D37389D9}">
      <text>
        <r>
          <rPr>
            <b/>
            <sz val="9"/>
            <color indexed="81"/>
            <rFont val="Tahoma"/>
            <family val="2"/>
          </rPr>
          <t>Insert last months total spent in the blue cell below</t>
        </r>
      </text>
    </comment>
  </commentList>
</comments>
</file>

<file path=xl/sharedStrings.xml><?xml version="1.0" encoding="utf-8"?>
<sst xmlns="http://schemas.openxmlformats.org/spreadsheetml/2006/main" count="560" uniqueCount="89">
  <si>
    <t>Date</t>
  </si>
  <si>
    <t xml:space="preserve"> </t>
  </si>
  <si>
    <t>January</t>
  </si>
  <si>
    <t>Rent</t>
  </si>
  <si>
    <t>Utilities</t>
  </si>
  <si>
    <t>Gas</t>
  </si>
  <si>
    <t>Groceries</t>
  </si>
  <si>
    <t>Investment</t>
  </si>
  <si>
    <t>Date Night</t>
  </si>
  <si>
    <t>Apple Music</t>
  </si>
  <si>
    <t>Last Month</t>
  </si>
  <si>
    <t>Allotment</t>
  </si>
  <si>
    <t>Soft Total</t>
  </si>
  <si>
    <t>Balacnce Left</t>
  </si>
  <si>
    <t>Month Start</t>
  </si>
  <si>
    <t>Month End</t>
  </si>
  <si>
    <t>Gain/Loss</t>
  </si>
  <si>
    <t>Total Income</t>
  </si>
  <si>
    <t>Spent</t>
  </si>
  <si>
    <t>Balance Left</t>
  </si>
  <si>
    <t>Spent Last Month</t>
  </si>
  <si>
    <t>Checking</t>
  </si>
  <si>
    <t>Saving</t>
  </si>
  <si>
    <r>
      <t xml:space="preserve">Comprehensive </t>
    </r>
    <r>
      <rPr>
        <b/>
        <i/>
        <u/>
        <sz val="16"/>
        <color theme="1"/>
        <rFont val="Calibri"/>
        <family val="2"/>
        <scheme val="minor"/>
      </rPr>
      <t>Income</t>
    </r>
    <r>
      <rPr>
        <b/>
        <u/>
        <sz val="16"/>
        <color theme="1"/>
        <rFont val="Calibri"/>
        <family val="2"/>
        <scheme val="minor"/>
      </rPr>
      <t xml:space="preserve"> Tracker</t>
    </r>
  </si>
  <si>
    <t>Beneficiary</t>
  </si>
  <si>
    <t>Source</t>
  </si>
  <si>
    <t>Amount</t>
  </si>
  <si>
    <t>Date Received</t>
  </si>
  <si>
    <r>
      <t xml:space="preserve">Comprehensive </t>
    </r>
    <r>
      <rPr>
        <b/>
        <i/>
        <u/>
        <sz val="16"/>
        <color theme="1"/>
        <rFont val="Calibri"/>
        <family val="2"/>
        <scheme val="minor"/>
      </rPr>
      <t>Expense</t>
    </r>
    <r>
      <rPr>
        <b/>
        <u/>
        <sz val="16"/>
        <color theme="1"/>
        <rFont val="Calibri"/>
        <family val="2"/>
        <scheme val="minor"/>
      </rPr>
      <t xml:space="preserve"> Tracker</t>
    </r>
  </si>
  <si>
    <t>Explanation of Expenditure</t>
  </si>
  <si>
    <t>February</t>
  </si>
  <si>
    <t>March</t>
  </si>
  <si>
    <t>April</t>
  </si>
  <si>
    <t>May</t>
  </si>
  <si>
    <t>June</t>
  </si>
  <si>
    <t>July</t>
  </si>
  <si>
    <t>August</t>
  </si>
  <si>
    <t>September</t>
  </si>
  <si>
    <t>October</t>
  </si>
  <si>
    <t>November</t>
  </si>
  <si>
    <t>December</t>
  </si>
  <si>
    <t>Totals</t>
  </si>
  <si>
    <t>Unforseen</t>
  </si>
  <si>
    <t>Jan.</t>
  </si>
  <si>
    <t>Feb</t>
  </si>
  <si>
    <t>Mar</t>
  </si>
  <si>
    <t>Apr</t>
  </si>
  <si>
    <t>Jun</t>
  </si>
  <si>
    <t>Jul</t>
  </si>
  <si>
    <t>Aug</t>
  </si>
  <si>
    <t>Sep</t>
  </si>
  <si>
    <t>Oct</t>
  </si>
  <si>
    <t>Nov</t>
  </si>
  <si>
    <t>Dec</t>
  </si>
  <si>
    <t>Total Expenditures</t>
  </si>
  <si>
    <t>Income vs. Expenses</t>
  </si>
  <si>
    <t>Avg. Monthly Income</t>
  </si>
  <si>
    <t>Avg. Monthly Expenses</t>
  </si>
  <si>
    <t>Checking and Savings Profit/Loss</t>
  </si>
  <si>
    <t>Last Month Income</t>
  </si>
  <si>
    <t>Clothes</t>
  </si>
  <si>
    <t>Example Month</t>
  </si>
  <si>
    <t>Category One</t>
  </si>
  <si>
    <t>Category Two</t>
  </si>
  <si>
    <t>Category Three</t>
  </si>
  <si>
    <t>Category Four</t>
  </si>
  <si>
    <t>Category Five</t>
  </si>
  <si>
    <t>Category Six</t>
  </si>
  <si>
    <t>Category Seven</t>
  </si>
  <si>
    <t>Category Eight</t>
  </si>
  <si>
    <t>Category Nine</t>
  </si>
  <si>
    <t>Category 10</t>
  </si>
  <si>
    <t>Category Ten</t>
  </si>
  <si>
    <t>Miscellanious</t>
  </si>
  <si>
    <t>Category</t>
  </si>
  <si>
    <t>Contribution to Roth IRA</t>
  </si>
  <si>
    <t>Rent for January</t>
  </si>
  <si>
    <t>Wifi</t>
  </si>
  <si>
    <t>Gas from Kwik Trip</t>
  </si>
  <si>
    <t>Groceries from Festival Foods</t>
  </si>
  <si>
    <t>Clothes from Dales Clothing Store</t>
  </si>
  <si>
    <t>Dinner at Senor Villas</t>
  </si>
  <si>
    <t>Apple Music bill</t>
  </si>
  <si>
    <t>Grocereis from Festival Foods</t>
  </si>
  <si>
    <t>Rick and Morty limited edition action figure</t>
  </si>
  <si>
    <t>Dinner at the Waterfront</t>
  </si>
  <si>
    <t>Year end Summary</t>
  </si>
  <si>
    <t>Your Name</t>
  </si>
  <si>
    <t>Howies on La Crosse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</si>
</sst>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_);[Red]\(&quot;$&quot;#,##0.00\)"/>
    <numFmt numFmtId="44" formatCode="_(&quot;$&quot;* #,##0.00_);_(&quot;$&quot;* \(#,##0.00\);_(&quot;$&quot;* &quot;-&quot;??_);_(@_)"/>
    <numFmt numFmtId="43" formatCode="_(* #,##0.00_);_(* \(#,##0.00\);_(* &quot;-&quot;??_);_(@_)"/>
    <numFmt numFmtId="164" formatCode="_([$$-409]* #,##0.00_);_([$$-409]* \(#,##0.00\);_([$$-409]* &quot;-&quot;??_);_(@_)"/>
  </numFmts>
  <fonts count="14" x14ac:knownFonts="1">
    <font>
      <sz val="12"/>
      <color theme="1"/>
      <name val="Calibri"/>
      <family val="2"/>
      <scheme val="minor"/>
    </font>
    <font>
      <sz val="12"/>
      <color theme="1"/>
      <name val="Calibri"/>
      <family val="2"/>
      <scheme val="minor"/>
    </font>
    <font>
      <b/>
      <sz val="12"/>
      <color theme="1"/>
      <name val="Calibri"/>
      <family val="2"/>
      <scheme val="minor"/>
    </font>
    <font>
      <sz val="10"/>
      <color theme="1"/>
      <name val="Arial"/>
      <family val="2"/>
    </font>
    <font>
      <b/>
      <u/>
      <sz val="10"/>
      <color theme="1"/>
      <name val="Arial"/>
      <family val="2"/>
    </font>
    <font>
      <b/>
      <sz val="10"/>
      <color theme="1"/>
      <name val="Arial"/>
      <family val="2"/>
    </font>
    <font>
      <b/>
      <u/>
      <sz val="16"/>
      <color theme="1"/>
      <name val="Calibri"/>
      <family val="2"/>
      <scheme val="minor"/>
    </font>
    <font>
      <b/>
      <i/>
      <u/>
      <sz val="16"/>
      <color theme="1"/>
      <name val="Calibri"/>
      <family val="2"/>
      <scheme val="minor"/>
    </font>
    <font>
      <sz val="12"/>
      <color theme="0"/>
      <name val="Calibri"/>
      <family val="2"/>
      <scheme val="minor"/>
    </font>
    <font>
      <b/>
      <u/>
      <sz val="10"/>
      <color theme="0"/>
      <name val="Arial"/>
      <family val="2"/>
    </font>
    <font>
      <sz val="24"/>
      <color theme="1"/>
      <name val="Arial Rounded MT Bold"/>
      <family val="2"/>
    </font>
    <font>
      <b/>
      <sz val="9"/>
      <color indexed="81"/>
      <name val="Tahoma"/>
      <family val="2"/>
    </font>
    <font>
      <sz val="9"/>
      <color indexed="81"/>
      <name val="Tahoma"/>
      <charset val="1"/>
    </font>
    <font>
      <b/>
      <sz val="9"/>
      <color indexed="81"/>
      <name val="Tahoma"/>
      <charset val="1"/>
    </font>
  </fonts>
  <fills count="8">
    <fill>
      <patternFill patternType="none"/>
    </fill>
    <fill>
      <patternFill patternType="gray125"/>
    </fill>
    <fill>
      <patternFill patternType="solid">
        <fgColor theme="1"/>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0.14999847407452621"/>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ck">
        <color indexed="64"/>
      </right>
      <top style="thin">
        <color indexed="64"/>
      </top>
      <bottom style="thin">
        <color indexed="64"/>
      </bottom>
      <diagonal/>
    </border>
    <border>
      <left style="thick">
        <color indexed="64"/>
      </left>
      <right/>
      <top style="thin">
        <color indexed="64"/>
      </top>
      <bottom/>
      <diagonal/>
    </border>
    <border>
      <left/>
      <right/>
      <top style="thin">
        <color indexed="64"/>
      </top>
      <bottom/>
      <diagonal/>
    </border>
    <border>
      <left/>
      <right style="thick">
        <color indexed="64"/>
      </right>
      <top style="thin">
        <color indexed="64"/>
      </top>
      <bottom/>
      <diagonal/>
    </border>
    <border>
      <left style="thick">
        <color indexed="64"/>
      </left>
      <right/>
      <top style="thin">
        <color indexed="64"/>
      </top>
      <bottom style="thin">
        <color indexed="64"/>
      </bottom>
      <diagonal/>
    </border>
    <border>
      <left/>
      <right/>
      <top style="thin">
        <color indexed="64"/>
      </top>
      <bottom style="thin">
        <color indexed="64"/>
      </bottom>
      <diagonal/>
    </border>
    <border>
      <left/>
      <right style="thick">
        <color indexed="64"/>
      </right>
      <top style="thin">
        <color indexed="64"/>
      </top>
      <bottom style="thin">
        <color indexed="64"/>
      </bottom>
      <diagonal/>
    </border>
    <border>
      <left style="thick">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ck">
        <color indexed="64"/>
      </left>
      <right/>
      <top/>
      <bottom/>
      <diagonal/>
    </border>
  </borders>
  <cellStyleXfs count="4">
    <xf numFmtId="0" fontId="0" fillId="0" borderId="0"/>
    <xf numFmtId="4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65">
    <xf numFmtId="0" fontId="0" fillId="0" borderId="0" xfId="0"/>
    <xf numFmtId="0" fontId="3" fillId="0" borderId="0" xfId="0" applyFont="1"/>
    <xf numFmtId="0" fontId="5" fillId="0" borderId="1" xfId="0" applyFont="1" applyBorder="1"/>
    <xf numFmtId="0" fontId="4" fillId="0" borderId="1" xfId="0" applyFont="1" applyBorder="1"/>
    <xf numFmtId="0" fontId="3" fillId="0" borderId="1" xfId="0" applyFont="1" applyBorder="1"/>
    <xf numFmtId="0" fontId="3" fillId="0" borderId="3" xfId="0" applyFont="1" applyBorder="1"/>
    <xf numFmtId="0" fontId="3" fillId="0" borderId="4" xfId="0" applyFont="1" applyBorder="1"/>
    <xf numFmtId="0" fontId="3" fillId="0" borderId="5" xfId="0" applyFont="1" applyBorder="1"/>
    <xf numFmtId="0" fontId="3" fillId="0" borderId="6" xfId="0" applyFont="1" applyBorder="1"/>
    <xf numFmtId="8" fontId="3" fillId="0" borderId="10" xfId="0" applyNumberFormat="1" applyFont="1" applyBorder="1"/>
    <xf numFmtId="44" fontId="3" fillId="0" borderId="0" xfId="1" applyFont="1"/>
    <xf numFmtId="44" fontId="0" fillId="0" borderId="0" xfId="1" applyFont="1"/>
    <xf numFmtId="44" fontId="3" fillId="0" borderId="11" xfId="1" applyFont="1" applyBorder="1"/>
    <xf numFmtId="44" fontId="3" fillId="0" borderId="12" xfId="1" applyFont="1" applyBorder="1"/>
    <xf numFmtId="0" fontId="6" fillId="0" borderId="0" xfId="0" applyFont="1" applyBorder="1" applyAlignment="1"/>
    <xf numFmtId="0" fontId="0" fillId="0" borderId="0" xfId="0" applyBorder="1"/>
    <xf numFmtId="0" fontId="2" fillId="0" borderId="1" xfId="0" applyFont="1" applyBorder="1"/>
    <xf numFmtId="44" fontId="0" fillId="0" borderId="0" xfId="1" applyFont="1" applyFill="1" applyBorder="1"/>
    <xf numFmtId="44" fontId="2" fillId="0" borderId="1" xfId="1" applyFont="1" applyFill="1" applyBorder="1"/>
    <xf numFmtId="14" fontId="0" fillId="0" borderId="0" xfId="1" applyNumberFormat="1" applyFont="1" applyFill="1" applyBorder="1"/>
    <xf numFmtId="0" fontId="0" fillId="0" borderId="0" xfId="0" applyNumberFormat="1"/>
    <xf numFmtId="44" fontId="0" fillId="0" borderId="0" xfId="0" applyNumberFormat="1"/>
    <xf numFmtId="44" fontId="6" fillId="0" borderId="13" xfId="0" applyNumberFormat="1" applyFont="1" applyBorder="1" applyAlignment="1"/>
    <xf numFmtId="0" fontId="0" fillId="0" borderId="1" xfId="0" applyBorder="1"/>
    <xf numFmtId="0" fontId="8" fillId="2" borderId="14" xfId="0" applyFont="1" applyFill="1" applyBorder="1"/>
    <xf numFmtId="0" fontId="0" fillId="2" borderId="1" xfId="0" applyFill="1" applyBorder="1"/>
    <xf numFmtId="0" fontId="0" fillId="2" borderId="0" xfId="0" applyFill="1"/>
    <xf numFmtId="0" fontId="9" fillId="2" borderId="10" xfId="0" applyFont="1" applyFill="1" applyBorder="1"/>
    <xf numFmtId="0" fontId="0" fillId="2" borderId="15" xfId="0" applyFill="1" applyBorder="1"/>
    <xf numFmtId="44" fontId="0" fillId="0" borderId="15" xfId="1" applyFont="1" applyBorder="1"/>
    <xf numFmtId="44" fontId="3" fillId="3" borderId="1" xfId="1" applyFont="1" applyFill="1" applyBorder="1"/>
    <xf numFmtId="44" fontId="3" fillId="4" borderId="7" xfId="1" applyFont="1" applyFill="1" applyBorder="1"/>
    <xf numFmtId="44" fontId="3" fillId="4" borderId="8" xfId="1" applyFont="1" applyFill="1" applyBorder="1"/>
    <xf numFmtId="44" fontId="3" fillId="4" borderId="9" xfId="1" applyFont="1" applyFill="1" applyBorder="1"/>
    <xf numFmtId="44" fontId="3" fillId="4" borderId="0" xfId="1" applyFont="1" applyFill="1"/>
    <xf numFmtId="44" fontId="3" fillId="5" borderId="3" xfId="1" applyFont="1" applyFill="1" applyBorder="1"/>
    <xf numFmtId="44" fontId="3" fillId="5" borderId="0" xfId="1" applyFont="1" applyFill="1"/>
    <xf numFmtId="44" fontId="0" fillId="0" borderId="13" xfId="1" applyFont="1" applyBorder="1"/>
    <xf numFmtId="44" fontId="8" fillId="2" borderId="15" xfId="0" applyNumberFormat="1" applyFont="1" applyFill="1" applyBorder="1"/>
    <xf numFmtId="14" fontId="0" fillId="0" borderId="0" xfId="0" applyNumberFormat="1"/>
    <xf numFmtId="0" fontId="0" fillId="0" borderId="0" xfId="0" applyNumberFormat="1" applyFill="1" applyBorder="1"/>
    <xf numFmtId="164" fontId="0" fillId="0" borderId="0" xfId="3" applyNumberFormat="1" applyFont="1"/>
    <xf numFmtId="9" fontId="0" fillId="0" borderId="0" xfId="2" applyFont="1"/>
    <xf numFmtId="44" fontId="0" fillId="7" borderId="0" xfId="1" applyFont="1" applyFill="1"/>
    <xf numFmtId="0" fontId="0" fillId="0" borderId="0" xfId="0" applyBorder="1" applyAlignment="1">
      <alignment horizontal="center"/>
    </xf>
    <xf numFmtId="0" fontId="10" fillId="6" borderId="0" xfId="0" applyFont="1" applyFill="1" applyAlignment="1">
      <alignment horizontal="center"/>
    </xf>
    <xf numFmtId="0" fontId="3" fillId="0" borderId="7" xfId="0" applyFont="1" applyBorder="1" applyAlignment="1">
      <alignment horizontal="center"/>
    </xf>
    <xf numFmtId="0" fontId="3" fillId="0" borderId="9" xfId="0" applyFont="1" applyBorder="1" applyAlignment="1">
      <alignment horizontal="center"/>
    </xf>
    <xf numFmtId="44" fontId="3" fillId="5" borderId="11" xfId="1" applyFont="1" applyFill="1" applyBorder="1" applyAlignment="1">
      <alignment horizontal="center" vertical="center"/>
    </xf>
    <xf numFmtId="44" fontId="3" fillId="5" borderId="12" xfId="1" applyFont="1" applyFill="1" applyBorder="1" applyAlignment="1">
      <alignment horizontal="center" vertical="center"/>
    </xf>
    <xf numFmtId="44" fontId="3" fillId="5" borderId="7" xfId="1" applyFont="1" applyFill="1" applyBorder="1" applyAlignment="1">
      <alignment horizontal="center"/>
    </xf>
    <xf numFmtId="44" fontId="3" fillId="5" borderId="9" xfId="1" applyFont="1" applyFill="1" applyBorder="1" applyAlignment="1">
      <alignment horizontal="center"/>
    </xf>
    <xf numFmtId="0" fontId="6" fillId="0" borderId="2" xfId="0" applyFont="1" applyBorder="1" applyAlignment="1">
      <alignment horizontal="center"/>
    </xf>
    <xf numFmtId="0" fontId="6" fillId="0" borderId="8" xfId="0" applyFont="1" applyBorder="1" applyAlignment="1">
      <alignment horizontal="center"/>
    </xf>
    <xf numFmtId="0" fontId="6" fillId="0" borderId="13" xfId="0" applyFont="1" applyBorder="1" applyAlignment="1">
      <alignment horizontal="center"/>
    </xf>
    <xf numFmtId="0" fontId="6" fillId="0" borderId="9" xfId="0" applyFont="1" applyBorder="1" applyAlignment="1">
      <alignment horizontal="center"/>
    </xf>
    <xf numFmtId="0" fontId="2" fillId="0" borderId="2" xfId="0" applyFont="1" applyBorder="1" applyAlignment="1">
      <alignment horizontal="center"/>
    </xf>
    <xf numFmtId="0" fontId="2" fillId="0" borderId="8" xfId="0" applyFont="1" applyBorder="1" applyAlignment="1">
      <alignment horizontal="center"/>
    </xf>
    <xf numFmtId="0" fontId="2" fillId="0" borderId="13" xfId="0" applyFont="1" applyBorder="1" applyAlignment="1">
      <alignment horizontal="center"/>
    </xf>
    <xf numFmtId="0" fontId="0" fillId="0" borderId="5" xfId="0" applyBorder="1" applyAlignment="1">
      <alignment horizontal="center"/>
    </xf>
    <xf numFmtId="0" fontId="0" fillId="0" borderId="2" xfId="0" applyBorder="1" applyAlignment="1">
      <alignment horizontal="center"/>
    </xf>
    <xf numFmtId="0" fontId="0" fillId="0" borderId="8" xfId="0" applyBorder="1" applyAlignment="1">
      <alignment horizontal="center"/>
    </xf>
    <xf numFmtId="44" fontId="0" fillId="0" borderId="8" xfId="1" applyFont="1" applyBorder="1" applyAlignment="1">
      <alignment horizontal="center"/>
    </xf>
    <xf numFmtId="44" fontId="0" fillId="0" borderId="13" xfId="1" applyFont="1" applyBorder="1" applyAlignment="1">
      <alignment horizontal="center"/>
    </xf>
    <xf numFmtId="0" fontId="0" fillId="0" borderId="0" xfId="0" applyAlignment="1">
      <alignment horizontal="center"/>
    </xf>
  </cellXfs>
  <cellStyles count="4">
    <cellStyle name="Comma" xfId="3" builtinId="3"/>
    <cellStyle name="Currency" xfId="1" builtinId="4"/>
    <cellStyle name="Normal" xfId="0" builtinId="0"/>
    <cellStyle name="Percent" xfId="2" builtinId="5"/>
  </cellStyles>
  <dxfs count="143">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D5C765"/>
      <color rgb="FFECA90E"/>
      <color rgb="FFCCA411"/>
      <color rgb="FFAB794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comments" Target="../comments1.xml"/><Relationship Id="rId1"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2" Type="http://schemas.openxmlformats.org/officeDocument/2006/relationships/comments" Target="../comments10.xml"/><Relationship Id="rId1" Type="http://schemas.openxmlformats.org/officeDocument/2006/relationships/vmlDrawing" Target="../drawings/vmlDrawing10.vml"/></Relationships>
</file>

<file path=xl/worksheets/_rels/sheet11.xml.rels><?xml version="1.0" encoding="UTF-8" standalone="yes"?>
<Relationships xmlns="http://schemas.openxmlformats.org/package/2006/relationships"><Relationship Id="rId2" Type="http://schemas.openxmlformats.org/officeDocument/2006/relationships/comments" Target="../comments11.xml"/><Relationship Id="rId1" Type="http://schemas.openxmlformats.org/officeDocument/2006/relationships/vmlDrawing" Target="../drawings/vmlDrawing11.vml"/></Relationships>
</file>

<file path=xl/worksheets/_rels/sheet12.xml.rels><?xml version="1.0" encoding="UTF-8" standalone="yes"?>
<Relationships xmlns="http://schemas.openxmlformats.org/package/2006/relationships"><Relationship Id="rId2" Type="http://schemas.openxmlformats.org/officeDocument/2006/relationships/comments" Target="../comments12.xml"/><Relationship Id="rId1" Type="http://schemas.openxmlformats.org/officeDocument/2006/relationships/vmlDrawing" Target="../drawings/vmlDrawing12.vml"/></Relationships>
</file>

<file path=xl/worksheets/_rels/sheet13.xml.rels><?xml version="1.0" encoding="UTF-8" standalone="yes"?>
<Relationships xmlns="http://schemas.openxmlformats.org/package/2006/relationships"><Relationship Id="rId2" Type="http://schemas.openxmlformats.org/officeDocument/2006/relationships/comments" Target="../comments13.xml"/><Relationship Id="rId1" Type="http://schemas.openxmlformats.org/officeDocument/2006/relationships/vmlDrawing" Target="../drawings/vmlDrawing13.vml"/></Relationships>
</file>

<file path=xl/worksheets/_rels/sheet2.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2" Type="http://schemas.openxmlformats.org/officeDocument/2006/relationships/comments" Target="../comments4.xml"/><Relationship Id="rId1" Type="http://schemas.openxmlformats.org/officeDocument/2006/relationships/vmlDrawing" Target="../drawings/vmlDrawing4.vml"/></Relationships>
</file>

<file path=xl/worksheets/_rels/sheet5.xml.rels><?xml version="1.0" encoding="UTF-8" standalone="yes"?>
<Relationships xmlns="http://schemas.openxmlformats.org/package/2006/relationships"><Relationship Id="rId2" Type="http://schemas.openxmlformats.org/officeDocument/2006/relationships/comments" Target="../comments5.xml"/><Relationship Id="rId1" Type="http://schemas.openxmlformats.org/officeDocument/2006/relationships/vmlDrawing" Target="../drawings/vmlDrawing5.vml"/></Relationships>
</file>

<file path=xl/worksheets/_rels/sheet6.xml.rels><?xml version="1.0" encoding="UTF-8" standalone="yes"?>
<Relationships xmlns="http://schemas.openxmlformats.org/package/2006/relationships"><Relationship Id="rId2" Type="http://schemas.openxmlformats.org/officeDocument/2006/relationships/comments" Target="../comments6.xml"/><Relationship Id="rId1" Type="http://schemas.openxmlformats.org/officeDocument/2006/relationships/vmlDrawing" Target="../drawings/vmlDrawing6.vml"/></Relationships>
</file>

<file path=xl/worksheets/_rels/sheet7.xml.rels><?xml version="1.0" encoding="UTF-8" standalone="yes"?>
<Relationships xmlns="http://schemas.openxmlformats.org/package/2006/relationships"><Relationship Id="rId2" Type="http://schemas.openxmlformats.org/officeDocument/2006/relationships/comments" Target="../comments7.xml"/><Relationship Id="rId1" Type="http://schemas.openxmlformats.org/officeDocument/2006/relationships/vmlDrawing" Target="../drawings/vmlDrawing7.vml"/></Relationships>
</file>

<file path=xl/worksheets/_rels/sheet8.xml.rels><?xml version="1.0" encoding="UTF-8" standalone="yes"?>
<Relationships xmlns="http://schemas.openxmlformats.org/package/2006/relationships"><Relationship Id="rId2" Type="http://schemas.openxmlformats.org/officeDocument/2006/relationships/comments" Target="../comments8.xml"/><Relationship Id="rId1" Type="http://schemas.openxmlformats.org/officeDocument/2006/relationships/vmlDrawing" Target="../drawings/vmlDrawing8.vml"/></Relationships>
</file>

<file path=xl/worksheets/_rels/sheet9.xml.rels><?xml version="1.0" encoding="UTF-8" standalone="yes"?>
<Relationships xmlns="http://schemas.openxmlformats.org/package/2006/relationships"><Relationship Id="rId2" Type="http://schemas.openxmlformats.org/officeDocument/2006/relationships/comments" Target="../comments9.xml"/><Relationship Id="rId1" Type="http://schemas.openxmlformats.org/officeDocument/2006/relationships/vmlDrawing" Target="../drawings/vmlDrawing9.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E2CF6F-13B8-4D40-B161-B14E64EB3D36}">
  <dimension ref="A1:L154"/>
  <sheetViews>
    <sheetView zoomScale="115" zoomScaleNormal="120" workbookViewId="0">
      <selection activeCell="I11" sqref="I11"/>
    </sheetView>
  </sheetViews>
  <sheetFormatPr defaultColWidth="11" defaultRowHeight="15.75" x14ac:dyDescent="0.25"/>
  <cols>
    <col min="1" max="1" width="12.375" bestFit="1" customWidth="1"/>
    <col min="2" max="2" width="18.375" bestFit="1" customWidth="1"/>
    <col min="4" max="4" width="12.875" bestFit="1" customWidth="1"/>
    <col min="7" max="7" width="14.375" bestFit="1" customWidth="1"/>
    <col min="8" max="8" width="11.875" bestFit="1" customWidth="1"/>
    <col min="10" max="10" width="11.625" bestFit="1" customWidth="1"/>
  </cols>
  <sheetData>
    <row r="1" spans="1:12" ht="30" x14ac:dyDescent="0.4">
      <c r="A1" s="45" t="s">
        <v>61</v>
      </c>
      <c r="B1" s="45"/>
      <c r="C1" s="45"/>
      <c r="D1" s="45"/>
      <c r="E1" s="45"/>
      <c r="F1" s="45"/>
      <c r="G1" s="45"/>
      <c r="H1" s="45"/>
      <c r="I1" s="45"/>
      <c r="J1" s="45"/>
      <c r="K1" s="45"/>
    </row>
    <row r="2" spans="1:12" x14ac:dyDescent="0.25">
      <c r="A2" s="1"/>
      <c r="B2" s="3" t="s">
        <v>3</v>
      </c>
      <c r="C2" s="3" t="s">
        <v>4</v>
      </c>
      <c r="D2" s="3" t="s">
        <v>5</v>
      </c>
      <c r="E2" s="3" t="s">
        <v>6</v>
      </c>
      <c r="F2" s="3" t="s">
        <v>7</v>
      </c>
      <c r="G2" s="3" t="s">
        <v>60</v>
      </c>
      <c r="H2" s="3" t="s">
        <v>8</v>
      </c>
      <c r="I2" s="3" t="s">
        <v>9</v>
      </c>
      <c r="J2" s="3" t="s">
        <v>73</v>
      </c>
      <c r="L2" s="1"/>
    </row>
    <row r="3" spans="1:12" x14ac:dyDescent="0.25">
      <c r="A3" s="2" t="s">
        <v>10</v>
      </c>
      <c r="B3" s="36">
        <v>350</v>
      </c>
      <c r="C3" s="36">
        <v>100</v>
      </c>
      <c r="D3" s="36">
        <v>50</v>
      </c>
      <c r="E3" s="36">
        <v>120</v>
      </c>
      <c r="F3" s="36">
        <v>200</v>
      </c>
      <c r="G3" s="36">
        <v>50</v>
      </c>
      <c r="H3" s="36">
        <v>100</v>
      </c>
      <c r="I3" s="36">
        <v>5</v>
      </c>
      <c r="J3" s="36">
        <v>100</v>
      </c>
      <c r="L3" s="1"/>
    </row>
    <row r="4" spans="1:12" x14ac:dyDescent="0.25">
      <c r="A4" s="2" t="s">
        <v>11</v>
      </c>
      <c r="B4" s="10">
        <v>350</v>
      </c>
      <c r="C4" s="10">
        <v>100</v>
      </c>
      <c r="D4" s="10">
        <v>50</v>
      </c>
      <c r="E4" s="10">
        <v>120</v>
      </c>
      <c r="F4" s="10">
        <v>10</v>
      </c>
      <c r="G4" s="10">
        <v>50</v>
      </c>
      <c r="H4" s="10">
        <v>100</v>
      </c>
      <c r="I4" s="10">
        <v>5</v>
      </c>
      <c r="J4" s="10">
        <v>100</v>
      </c>
      <c r="L4" s="1"/>
    </row>
    <row r="5" spans="1:12" x14ac:dyDescent="0.25">
      <c r="A5" s="2" t="s">
        <v>12</v>
      </c>
      <c r="B5" s="34">
        <f>B24</f>
        <v>350</v>
      </c>
      <c r="C5" s="34">
        <f>B25+B26</f>
        <v>75</v>
      </c>
      <c r="D5" s="34">
        <f>B27+B37</f>
        <v>50</v>
      </c>
      <c r="E5" s="34">
        <f>B28+B33+B35</f>
        <v>120</v>
      </c>
      <c r="F5" s="34">
        <f>B29</f>
        <v>10</v>
      </c>
      <c r="G5" s="34">
        <f>B30</f>
        <v>50</v>
      </c>
      <c r="H5" s="34">
        <f>B31+B36</f>
        <v>100</v>
      </c>
      <c r="I5" s="34">
        <f>B32</f>
        <v>5</v>
      </c>
      <c r="J5" s="34">
        <f>B34</f>
        <v>100</v>
      </c>
      <c r="L5" s="1"/>
    </row>
    <row r="6" spans="1:12" x14ac:dyDescent="0.25">
      <c r="A6" s="2" t="s">
        <v>13</v>
      </c>
      <c r="B6" s="34">
        <f>B4-B5</f>
        <v>0</v>
      </c>
      <c r="C6" s="34">
        <f>C4-C5</f>
        <v>25</v>
      </c>
      <c r="D6" s="34">
        <f>D4-D5</f>
        <v>0</v>
      </c>
      <c r="E6" s="34">
        <f>E4-E5</f>
        <v>0</v>
      </c>
      <c r="F6" s="34">
        <f t="shared" ref="F6:H6" si="0">F4-F5</f>
        <v>0</v>
      </c>
      <c r="G6" s="34">
        <f t="shared" si="0"/>
        <v>0</v>
      </c>
      <c r="H6" s="34">
        <f t="shared" si="0"/>
        <v>0</v>
      </c>
      <c r="I6" s="34">
        <f>I4-I5</f>
        <v>0</v>
      </c>
      <c r="J6" s="34">
        <f t="shared" ref="J6" si="1">J4-J5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1000</v>
      </c>
      <c r="J9" s="12">
        <v>1000</v>
      </c>
      <c r="K9" s="48">
        <f>(J9+J10)-(I9+I10)</f>
        <v>30</v>
      </c>
    </row>
    <row r="10" spans="1:12" x14ac:dyDescent="0.25">
      <c r="A10" s="30">
        <f>SUM(C15:C20)</f>
        <v>900</v>
      </c>
      <c r="B10" s="35">
        <v>900</v>
      </c>
      <c r="C10" s="31">
        <f>SUM(B4:K4)</f>
        <v>885</v>
      </c>
      <c r="D10" s="32">
        <f>SUM(B5:K5)</f>
        <v>860</v>
      </c>
      <c r="E10" s="33">
        <f>SUM(B6:K6)</f>
        <v>25</v>
      </c>
      <c r="F10" s="50">
        <f>SUM(B3:J3)</f>
        <v>1075</v>
      </c>
      <c r="G10" s="51"/>
      <c r="H10" s="9" t="s">
        <v>22</v>
      </c>
      <c r="I10" s="13">
        <v>2000</v>
      </c>
      <c r="J10" s="13">
        <v>2030</v>
      </c>
      <c r="K10" s="49"/>
    </row>
    <row r="13" spans="1:12" ht="21" x14ac:dyDescent="0.35">
      <c r="A13" s="52" t="s">
        <v>23</v>
      </c>
      <c r="B13" s="53"/>
      <c r="C13" s="53"/>
      <c r="D13" s="54"/>
      <c r="E13" s="14"/>
      <c r="G13" s="14"/>
      <c r="J13" s="14"/>
    </row>
    <row r="14" spans="1:12" x14ac:dyDescent="0.25">
      <c r="A14" s="16" t="s">
        <v>24</v>
      </c>
      <c r="B14" s="16" t="s">
        <v>25</v>
      </c>
      <c r="C14" s="16" t="s">
        <v>26</v>
      </c>
      <c r="D14" s="16" t="s">
        <v>27</v>
      </c>
      <c r="E14" s="15"/>
      <c r="G14" s="15"/>
      <c r="J14" s="15"/>
    </row>
    <row r="15" spans="1:12" x14ac:dyDescent="0.25">
      <c r="A15" t="s">
        <v>87</v>
      </c>
      <c r="B15" t="s">
        <v>88</v>
      </c>
      <c r="C15" s="11">
        <v>300</v>
      </c>
      <c r="D15" s="39">
        <v>43837</v>
      </c>
      <c r="G15" s="15"/>
      <c r="J15" s="15"/>
    </row>
    <row r="16" spans="1:12" x14ac:dyDescent="0.25">
      <c r="A16" t="s">
        <v>87</v>
      </c>
      <c r="B16" t="s">
        <v>88</v>
      </c>
      <c r="C16" s="11">
        <v>300</v>
      </c>
      <c r="D16" s="39">
        <v>43844</v>
      </c>
      <c r="G16" s="15"/>
      <c r="J16" s="15"/>
    </row>
    <row r="17" spans="1:12" x14ac:dyDescent="0.25">
      <c r="A17" t="s">
        <v>87</v>
      </c>
      <c r="B17" t="s">
        <v>88</v>
      </c>
      <c r="C17" s="11">
        <v>300</v>
      </c>
      <c r="D17" s="39">
        <v>43851</v>
      </c>
      <c r="G17" s="15"/>
      <c r="J17" s="15"/>
    </row>
    <row r="18" spans="1:12" x14ac:dyDescent="0.25">
      <c r="C18" s="11">
        <v>0</v>
      </c>
      <c r="G18" s="15"/>
      <c r="H18" s="15"/>
      <c r="I18" s="17"/>
      <c r="J18" s="15"/>
    </row>
    <row r="19" spans="1:12" x14ac:dyDescent="0.25">
      <c r="C19" s="11">
        <v>0</v>
      </c>
      <c r="G19" s="15"/>
      <c r="H19" s="15"/>
      <c r="I19" s="15"/>
      <c r="J19" s="15"/>
    </row>
    <row r="20" spans="1:12" x14ac:dyDescent="0.25">
      <c r="C20" s="11">
        <v>0</v>
      </c>
    </row>
    <row r="21" spans="1:12" x14ac:dyDescent="0.25">
      <c r="C21" s="17"/>
    </row>
    <row r="22" spans="1:12" ht="21" x14ac:dyDescent="0.35">
      <c r="A22" s="52" t="s">
        <v>28</v>
      </c>
      <c r="B22" s="53"/>
      <c r="C22" s="53"/>
      <c r="D22" s="53"/>
      <c r="E22" s="53"/>
      <c r="F22" s="55"/>
      <c r="G22" s="22">
        <f>SUM(B24:B90)</f>
        <v>860</v>
      </c>
    </row>
    <row r="23" spans="1:12" x14ac:dyDescent="0.25">
      <c r="A23" s="16" t="s">
        <v>74</v>
      </c>
      <c r="B23" s="16" t="s">
        <v>26</v>
      </c>
      <c r="C23" s="18" t="s">
        <v>0</v>
      </c>
      <c r="D23" s="56" t="s">
        <v>29</v>
      </c>
      <c r="E23" s="57"/>
      <c r="F23" s="57"/>
      <c r="G23" s="58"/>
    </row>
    <row r="24" spans="1:12" x14ac:dyDescent="0.25">
      <c r="A24" s="20" t="s">
        <v>3</v>
      </c>
      <c r="B24" s="41">
        <v>350</v>
      </c>
      <c r="C24" s="19">
        <v>43851</v>
      </c>
      <c r="D24" s="59" t="s">
        <v>76</v>
      </c>
      <c r="E24" s="59"/>
      <c r="F24" s="59"/>
      <c r="G24" s="59"/>
    </row>
    <row r="25" spans="1:12" x14ac:dyDescent="0.25">
      <c r="A25" s="20" t="s">
        <v>4</v>
      </c>
      <c r="B25" s="41">
        <v>15</v>
      </c>
      <c r="C25" s="19">
        <v>43851</v>
      </c>
      <c r="D25" s="44" t="s">
        <v>77</v>
      </c>
      <c r="E25" s="44"/>
      <c r="F25" s="44"/>
      <c r="G25" s="44"/>
      <c r="L25" t="s">
        <v>1</v>
      </c>
    </row>
    <row r="26" spans="1:12" x14ac:dyDescent="0.25">
      <c r="A26" s="40" t="s">
        <v>4</v>
      </c>
      <c r="B26" s="41">
        <v>60</v>
      </c>
      <c r="C26" s="19">
        <v>43851</v>
      </c>
      <c r="D26" s="44" t="s">
        <v>4</v>
      </c>
      <c r="E26" s="44"/>
      <c r="F26" s="44"/>
      <c r="G26" s="44"/>
    </row>
    <row r="27" spans="1:12" x14ac:dyDescent="0.25">
      <c r="A27" s="40" t="s">
        <v>5</v>
      </c>
      <c r="B27" s="41">
        <v>30</v>
      </c>
      <c r="C27" s="19">
        <v>43838</v>
      </c>
      <c r="D27" s="44" t="s">
        <v>78</v>
      </c>
      <c r="E27" s="44"/>
      <c r="F27" s="44"/>
      <c r="G27" s="44"/>
    </row>
    <row r="28" spans="1:12" x14ac:dyDescent="0.25">
      <c r="A28" s="40" t="s">
        <v>6</v>
      </c>
      <c r="B28" s="41">
        <v>40</v>
      </c>
      <c r="C28" s="19">
        <v>43838</v>
      </c>
      <c r="D28" s="44" t="s">
        <v>79</v>
      </c>
      <c r="E28" s="44" t="s">
        <v>1</v>
      </c>
      <c r="F28" s="44"/>
      <c r="G28" s="44"/>
    </row>
    <row r="29" spans="1:12" x14ac:dyDescent="0.25">
      <c r="A29" s="40" t="s">
        <v>7</v>
      </c>
      <c r="B29" s="41">
        <v>10</v>
      </c>
      <c r="C29" s="19">
        <v>43842</v>
      </c>
      <c r="D29" s="44" t="s">
        <v>75</v>
      </c>
      <c r="E29" s="44"/>
      <c r="F29" s="44"/>
      <c r="G29" s="44"/>
    </row>
    <row r="30" spans="1:12" x14ac:dyDescent="0.25">
      <c r="A30" s="40" t="s">
        <v>60</v>
      </c>
      <c r="B30" s="41">
        <v>50</v>
      </c>
      <c r="C30" s="19">
        <v>43845</v>
      </c>
      <c r="D30" s="44" t="s">
        <v>80</v>
      </c>
      <c r="E30" s="44"/>
      <c r="F30" s="44"/>
      <c r="G30" s="44"/>
    </row>
    <row r="31" spans="1:12" x14ac:dyDescent="0.25">
      <c r="A31" s="40" t="s">
        <v>8</v>
      </c>
      <c r="B31" s="41">
        <v>20</v>
      </c>
      <c r="C31" s="19">
        <v>43845</v>
      </c>
      <c r="D31" s="44" t="s">
        <v>81</v>
      </c>
      <c r="E31" s="44"/>
      <c r="F31" s="44"/>
      <c r="G31" s="44"/>
    </row>
    <row r="32" spans="1:12" x14ac:dyDescent="0.25">
      <c r="A32" s="40" t="s">
        <v>9</v>
      </c>
      <c r="B32" s="41">
        <v>5</v>
      </c>
      <c r="C32" s="19">
        <v>43850</v>
      </c>
      <c r="D32" s="44" t="s">
        <v>82</v>
      </c>
      <c r="E32" s="44"/>
      <c r="F32" s="44"/>
      <c r="G32" s="44"/>
    </row>
    <row r="33" spans="1:7" x14ac:dyDescent="0.25">
      <c r="A33" s="40" t="s">
        <v>6</v>
      </c>
      <c r="B33" s="41">
        <v>40</v>
      </c>
      <c r="C33" s="19">
        <v>43851</v>
      </c>
      <c r="D33" s="44" t="s">
        <v>83</v>
      </c>
      <c r="E33" s="44"/>
      <c r="F33" s="44"/>
      <c r="G33" s="44"/>
    </row>
    <row r="34" spans="1:7" x14ac:dyDescent="0.25">
      <c r="A34" s="40" t="s">
        <v>73</v>
      </c>
      <c r="B34" s="41">
        <v>100</v>
      </c>
      <c r="C34" s="19">
        <v>43855</v>
      </c>
      <c r="D34" s="44" t="s">
        <v>84</v>
      </c>
      <c r="E34" s="44"/>
      <c r="F34" s="44"/>
      <c r="G34" s="44"/>
    </row>
    <row r="35" spans="1:7" x14ac:dyDescent="0.25">
      <c r="A35" s="40" t="s">
        <v>6</v>
      </c>
      <c r="B35" s="41">
        <v>40</v>
      </c>
      <c r="C35" s="19">
        <v>43860</v>
      </c>
      <c r="D35" s="44" t="s">
        <v>79</v>
      </c>
      <c r="E35" s="44"/>
      <c r="F35" s="44"/>
      <c r="G35" s="44"/>
    </row>
    <row r="36" spans="1:7" x14ac:dyDescent="0.25">
      <c r="A36" s="40" t="s">
        <v>8</v>
      </c>
      <c r="B36" s="41">
        <v>80</v>
      </c>
      <c r="C36" s="19">
        <v>43860</v>
      </c>
      <c r="D36" s="44" t="s">
        <v>85</v>
      </c>
      <c r="E36" s="44"/>
      <c r="F36" s="44"/>
      <c r="G36" s="44"/>
    </row>
    <row r="37" spans="1:7" x14ac:dyDescent="0.25">
      <c r="A37" s="40" t="s">
        <v>5</v>
      </c>
      <c r="B37" s="41">
        <v>20</v>
      </c>
      <c r="C37" s="19">
        <v>43861</v>
      </c>
      <c r="D37" s="44" t="s">
        <v>78</v>
      </c>
      <c r="E37" s="44"/>
      <c r="F37" s="44"/>
      <c r="G37" s="44"/>
    </row>
    <row r="38" spans="1:7" x14ac:dyDescent="0.25">
      <c r="A38" s="20"/>
      <c r="B38" s="41">
        <v>0</v>
      </c>
      <c r="C38" s="19"/>
      <c r="D38" s="44"/>
      <c r="E38" s="44"/>
      <c r="F38" s="44"/>
      <c r="G38" s="44"/>
    </row>
    <row r="39" spans="1:7" x14ac:dyDescent="0.25">
      <c r="A39" s="20"/>
      <c r="B39" s="41">
        <v>0</v>
      </c>
      <c r="C39" s="19"/>
      <c r="D39" s="44"/>
      <c r="E39" s="44"/>
      <c r="F39" s="44"/>
      <c r="G39" s="44"/>
    </row>
    <row r="40" spans="1:7" x14ac:dyDescent="0.25">
      <c r="A40" s="20"/>
      <c r="B40" s="41">
        <v>0</v>
      </c>
      <c r="C40" s="19"/>
      <c r="D40" s="44"/>
      <c r="E40" s="44"/>
      <c r="F40" s="44"/>
      <c r="G40" s="44"/>
    </row>
    <row r="41" spans="1:7" x14ac:dyDescent="0.25">
      <c r="A41" s="20"/>
      <c r="B41" s="41"/>
      <c r="C41" s="19"/>
      <c r="D41" s="44"/>
      <c r="E41" s="44"/>
      <c r="F41" s="44"/>
      <c r="G41" s="44"/>
    </row>
    <row r="42" spans="1:7" x14ac:dyDescent="0.25">
      <c r="A42" s="20"/>
      <c r="B42" s="41"/>
      <c r="C42" s="19"/>
      <c r="D42" s="44"/>
      <c r="E42" s="44"/>
      <c r="F42" s="44"/>
      <c r="G42" s="44"/>
    </row>
    <row r="43" spans="1:7" x14ac:dyDescent="0.25">
      <c r="A43" s="20"/>
      <c r="B43" s="41"/>
      <c r="C43" s="19"/>
      <c r="D43" s="44"/>
      <c r="E43" s="44"/>
      <c r="F43" s="44"/>
      <c r="G43" s="44"/>
    </row>
    <row r="44" spans="1:7" x14ac:dyDescent="0.25">
      <c r="A44" s="20"/>
      <c r="B44" s="41"/>
      <c r="C44" s="19"/>
      <c r="D44" s="44"/>
      <c r="E44" s="44"/>
      <c r="F44" s="44"/>
      <c r="G44" s="44"/>
    </row>
    <row r="45" spans="1:7" x14ac:dyDescent="0.25">
      <c r="A45" s="20"/>
      <c r="B45" s="41"/>
      <c r="C45" s="19"/>
      <c r="D45" s="44"/>
      <c r="E45" s="44"/>
      <c r="F45" s="44"/>
      <c r="G45" s="44"/>
    </row>
    <row r="46" spans="1:7" x14ac:dyDescent="0.25">
      <c r="A46" s="20"/>
      <c r="B46" s="41"/>
      <c r="C46" s="19"/>
      <c r="D46" s="44"/>
      <c r="E46" s="44"/>
      <c r="F46" s="44"/>
      <c r="G46" s="44"/>
    </row>
    <row r="47" spans="1:7" x14ac:dyDescent="0.25">
      <c r="A47" s="20"/>
      <c r="B47" s="41"/>
      <c r="C47" s="19"/>
      <c r="D47" s="44"/>
      <c r="E47" s="44"/>
      <c r="F47" s="44"/>
      <c r="G47" s="44"/>
    </row>
    <row r="48" spans="1:7" x14ac:dyDescent="0.25">
      <c r="A48" s="20"/>
      <c r="B48" s="41"/>
      <c r="C48" s="19"/>
      <c r="D48" s="44"/>
      <c r="E48" s="44"/>
      <c r="F48" s="44"/>
      <c r="G48" s="44"/>
    </row>
    <row r="49" spans="1:7" x14ac:dyDescent="0.25">
      <c r="A49" s="20"/>
      <c r="B49" s="41"/>
      <c r="C49" s="19"/>
      <c r="D49" s="44"/>
      <c r="E49" s="44"/>
      <c r="F49" s="44"/>
      <c r="G49" s="44"/>
    </row>
    <row r="50" spans="1:7" x14ac:dyDescent="0.25">
      <c r="A50" s="20"/>
      <c r="B50" s="41"/>
      <c r="C50" s="19"/>
      <c r="D50" s="44"/>
      <c r="E50" s="44"/>
      <c r="F50" s="44"/>
      <c r="G50" s="44"/>
    </row>
    <row r="51" spans="1:7" x14ac:dyDescent="0.25">
      <c r="A51" s="20"/>
      <c r="B51" s="41"/>
      <c r="C51" s="19"/>
      <c r="D51" s="44"/>
      <c r="E51" s="44"/>
      <c r="F51" s="44"/>
      <c r="G51" s="44"/>
    </row>
    <row r="52" spans="1:7" x14ac:dyDescent="0.25">
      <c r="A52" s="20"/>
      <c r="B52" s="41"/>
      <c r="C52" s="19"/>
      <c r="D52" s="44"/>
      <c r="E52" s="44"/>
      <c r="F52" s="44"/>
      <c r="G52" s="44"/>
    </row>
    <row r="53" spans="1:7" x14ac:dyDescent="0.25">
      <c r="A53" s="20"/>
      <c r="B53" s="41"/>
      <c r="C53" s="19"/>
      <c r="D53" s="44"/>
      <c r="E53" s="44"/>
      <c r="F53" s="44"/>
      <c r="G53" s="44"/>
    </row>
    <row r="54" spans="1:7" x14ac:dyDescent="0.25">
      <c r="B54" s="41"/>
      <c r="C54" s="19"/>
      <c r="D54" s="44"/>
      <c r="E54" s="44"/>
      <c r="F54" s="44"/>
      <c r="G54" s="44"/>
    </row>
    <row r="55" spans="1:7" x14ac:dyDescent="0.25">
      <c r="B55" s="41"/>
      <c r="C55" s="19"/>
      <c r="D55" s="44"/>
      <c r="E55" s="44"/>
      <c r="F55" s="44"/>
      <c r="G55" s="44"/>
    </row>
    <row r="56" spans="1:7" x14ac:dyDescent="0.25">
      <c r="B56" s="41"/>
      <c r="C56" s="19"/>
      <c r="D56" s="44"/>
      <c r="E56" s="44"/>
      <c r="F56" s="44"/>
      <c r="G56" s="44"/>
    </row>
    <row r="57" spans="1:7" x14ac:dyDescent="0.25">
      <c r="B57" s="41"/>
      <c r="C57" s="19"/>
      <c r="D57" s="44"/>
      <c r="E57" s="44"/>
      <c r="F57" s="44"/>
      <c r="G57" s="44"/>
    </row>
    <row r="58" spans="1:7" x14ac:dyDescent="0.25">
      <c r="B58" s="41"/>
      <c r="C58" s="19"/>
      <c r="D58" s="44"/>
      <c r="E58" s="44"/>
      <c r="F58" s="44"/>
      <c r="G58" s="44"/>
    </row>
    <row r="59" spans="1:7" x14ac:dyDescent="0.25">
      <c r="B59" s="41"/>
      <c r="C59" s="19"/>
      <c r="D59" s="44"/>
      <c r="E59" s="44"/>
      <c r="F59" s="44"/>
      <c r="G59" s="44"/>
    </row>
    <row r="60" spans="1:7" x14ac:dyDescent="0.25">
      <c r="B60" s="41"/>
      <c r="C60" s="19"/>
      <c r="D60" s="44"/>
      <c r="E60" s="44"/>
      <c r="F60" s="44"/>
      <c r="G60" s="44"/>
    </row>
    <row r="61" spans="1:7" x14ac:dyDescent="0.25">
      <c r="B61" s="41"/>
      <c r="C61" s="19"/>
      <c r="D61" s="44"/>
      <c r="E61" s="44"/>
      <c r="F61" s="44"/>
      <c r="G61" s="44"/>
    </row>
    <row r="62" spans="1:7" x14ac:dyDescent="0.25">
      <c r="B62" s="41"/>
      <c r="C62" s="19"/>
      <c r="D62" s="44"/>
      <c r="E62" s="44"/>
      <c r="F62" s="44"/>
      <c r="G62" s="44"/>
    </row>
    <row r="63" spans="1:7" x14ac:dyDescent="0.25">
      <c r="B63" s="41"/>
      <c r="C63" s="19"/>
      <c r="D63" s="44"/>
      <c r="E63" s="44"/>
      <c r="F63" s="44"/>
      <c r="G63" s="44"/>
    </row>
    <row r="64" spans="1:7" x14ac:dyDescent="0.25">
      <c r="B64" s="41"/>
      <c r="C64" s="19"/>
      <c r="D64" s="44"/>
      <c r="E64" s="44"/>
      <c r="F64" s="44"/>
      <c r="G64" s="44"/>
    </row>
    <row r="65" spans="2:7" x14ac:dyDescent="0.25">
      <c r="B65" s="41"/>
      <c r="C65" s="19"/>
      <c r="D65" s="44"/>
      <c r="E65" s="44"/>
      <c r="F65" s="44"/>
      <c r="G65" s="44"/>
    </row>
    <row r="66" spans="2:7" x14ac:dyDescent="0.25">
      <c r="B66" s="41"/>
      <c r="C66" s="19"/>
      <c r="D66" s="44"/>
      <c r="E66" s="44"/>
      <c r="F66" s="44"/>
      <c r="G66" s="44"/>
    </row>
    <row r="67" spans="2:7" x14ac:dyDescent="0.25">
      <c r="B67" s="41"/>
      <c r="C67" s="19"/>
      <c r="D67" s="44"/>
      <c r="E67" s="44"/>
      <c r="F67" s="44"/>
      <c r="G67" s="44"/>
    </row>
    <row r="68" spans="2:7" x14ac:dyDescent="0.25">
      <c r="B68" s="41"/>
      <c r="C68" s="19"/>
      <c r="D68" s="44"/>
      <c r="E68" s="44"/>
      <c r="F68" s="44"/>
      <c r="G68" s="44"/>
    </row>
    <row r="69" spans="2:7" x14ac:dyDescent="0.25">
      <c r="B69" s="41"/>
      <c r="C69" s="19"/>
      <c r="D69" s="44"/>
      <c r="E69" s="44"/>
      <c r="F69" s="44"/>
      <c r="G69" s="44"/>
    </row>
    <row r="70" spans="2:7" x14ac:dyDescent="0.25">
      <c r="B70" s="41"/>
      <c r="C70" s="19"/>
      <c r="D70" s="44"/>
      <c r="E70" s="44"/>
      <c r="F70" s="44"/>
      <c r="G70" s="44"/>
    </row>
    <row r="71" spans="2:7" x14ac:dyDescent="0.25">
      <c r="B71" s="41"/>
      <c r="C71" s="19"/>
      <c r="D71" s="44"/>
      <c r="E71" s="44"/>
      <c r="F71" s="44"/>
      <c r="G71" s="44"/>
    </row>
    <row r="72" spans="2:7" x14ac:dyDescent="0.25">
      <c r="B72" s="41"/>
      <c r="C72" s="19"/>
      <c r="D72" s="44"/>
      <c r="E72" s="44"/>
      <c r="F72" s="44"/>
      <c r="G72" s="44"/>
    </row>
    <row r="73" spans="2:7" x14ac:dyDescent="0.25">
      <c r="B73" s="41"/>
      <c r="C73" s="19"/>
      <c r="D73" s="44"/>
      <c r="E73" s="44"/>
      <c r="F73" s="44"/>
      <c r="G73" s="44"/>
    </row>
    <row r="74" spans="2:7" x14ac:dyDescent="0.25">
      <c r="B74" s="41"/>
      <c r="C74" s="19"/>
      <c r="D74" s="44"/>
      <c r="E74" s="44"/>
      <c r="F74" s="44"/>
      <c r="G74" s="44"/>
    </row>
    <row r="75" spans="2:7" x14ac:dyDescent="0.25">
      <c r="B75" s="41"/>
      <c r="C75" s="19"/>
      <c r="D75" s="44"/>
      <c r="E75" s="44"/>
      <c r="F75" s="44"/>
      <c r="G75" s="44"/>
    </row>
    <row r="76" spans="2:7" x14ac:dyDescent="0.25">
      <c r="B76" s="41"/>
      <c r="C76" s="19"/>
      <c r="D76" s="44"/>
      <c r="E76" s="44"/>
      <c r="F76" s="44"/>
      <c r="G76" s="44"/>
    </row>
    <row r="77" spans="2:7" x14ac:dyDescent="0.25">
      <c r="B77" s="41"/>
      <c r="C77" s="19"/>
      <c r="D77" s="44"/>
      <c r="E77" s="44"/>
      <c r="F77" s="44"/>
      <c r="G77" s="44"/>
    </row>
    <row r="78" spans="2:7" x14ac:dyDescent="0.25">
      <c r="B78" s="41"/>
      <c r="C78" s="19"/>
      <c r="D78" s="44"/>
      <c r="E78" s="44"/>
      <c r="F78" s="44"/>
      <c r="G78" s="44"/>
    </row>
    <row r="79" spans="2:7" x14ac:dyDescent="0.25">
      <c r="B79" s="41"/>
      <c r="C79" s="19"/>
      <c r="D79" s="44"/>
      <c r="E79" s="44"/>
      <c r="F79" s="44"/>
      <c r="G79" s="44"/>
    </row>
    <row r="80" spans="2:7" x14ac:dyDescent="0.25">
      <c r="B80" s="41"/>
      <c r="C80" s="19"/>
      <c r="D80" s="44"/>
      <c r="E80" s="44"/>
      <c r="F80" s="44"/>
      <c r="G80" s="44"/>
    </row>
    <row r="81" spans="2:7" x14ac:dyDescent="0.25">
      <c r="B81" s="41"/>
      <c r="C81" s="19"/>
      <c r="D81" s="44"/>
      <c r="E81" s="44"/>
      <c r="F81" s="44"/>
      <c r="G81" s="44"/>
    </row>
    <row r="82" spans="2:7" x14ac:dyDescent="0.25">
      <c r="B82" s="41"/>
      <c r="C82" s="19"/>
      <c r="D82" s="44"/>
      <c r="E82" s="44"/>
      <c r="F82" s="44"/>
      <c r="G82" s="44"/>
    </row>
    <row r="83" spans="2:7" x14ac:dyDescent="0.25">
      <c r="B83" s="41"/>
      <c r="C83" s="19"/>
      <c r="D83" s="44"/>
      <c r="E83" s="44"/>
      <c r="F83" s="44"/>
      <c r="G83" s="44"/>
    </row>
    <row r="84" spans="2:7" x14ac:dyDescent="0.25">
      <c r="B84" s="41"/>
      <c r="C84" s="19"/>
      <c r="D84" s="44"/>
      <c r="E84" s="44"/>
      <c r="F84" s="44"/>
      <c r="G84" s="44"/>
    </row>
    <row r="85" spans="2:7" x14ac:dyDescent="0.25">
      <c r="B85" s="41"/>
      <c r="C85" s="19"/>
      <c r="D85" s="44"/>
      <c r="E85" s="44"/>
      <c r="F85" s="44"/>
      <c r="G85" s="44"/>
    </row>
    <row r="86" spans="2:7" x14ac:dyDescent="0.25">
      <c r="B86" s="41"/>
      <c r="C86" s="19"/>
      <c r="D86" s="44"/>
      <c r="E86" s="44"/>
      <c r="F86" s="44"/>
      <c r="G86" s="44"/>
    </row>
    <row r="87" spans="2:7" x14ac:dyDescent="0.25">
      <c r="B87" s="41"/>
      <c r="C87" s="19"/>
      <c r="D87" s="44"/>
      <c r="E87" s="44"/>
      <c r="F87" s="44"/>
      <c r="G87" s="44"/>
    </row>
    <row r="88" spans="2:7" x14ac:dyDescent="0.25">
      <c r="B88" s="41"/>
      <c r="C88" s="19"/>
      <c r="D88" s="44"/>
      <c r="E88" s="44"/>
      <c r="F88" s="44"/>
      <c r="G88" s="44"/>
    </row>
    <row r="89" spans="2:7" x14ac:dyDescent="0.25">
      <c r="B89" s="41"/>
      <c r="C89" s="19"/>
      <c r="D89" s="44"/>
      <c r="E89" s="44"/>
      <c r="F89" s="44"/>
      <c r="G89" s="44"/>
    </row>
    <row r="90" spans="2:7" x14ac:dyDescent="0.25">
      <c r="B90" s="41"/>
      <c r="C90" s="19"/>
      <c r="D90" s="44"/>
      <c r="E90" s="44"/>
      <c r="F90" s="44"/>
      <c r="G90" s="44"/>
    </row>
    <row r="91" spans="2:7" x14ac:dyDescent="0.25">
      <c r="B91" s="41"/>
      <c r="C91" s="19"/>
      <c r="D91" s="44"/>
      <c r="E91" s="44"/>
      <c r="F91" s="44"/>
      <c r="G91" s="44"/>
    </row>
    <row r="92" spans="2:7" x14ac:dyDescent="0.25">
      <c r="B92" s="41"/>
      <c r="C92" s="19"/>
      <c r="D92" s="44"/>
      <c r="E92" s="44"/>
      <c r="F92" s="44"/>
      <c r="G92" s="44"/>
    </row>
    <row r="93" spans="2:7" x14ac:dyDescent="0.25">
      <c r="B93" s="41"/>
      <c r="C93" s="19"/>
      <c r="D93" s="44"/>
      <c r="E93" s="44"/>
      <c r="F93" s="44"/>
      <c r="G93" s="44"/>
    </row>
    <row r="94" spans="2:7" x14ac:dyDescent="0.25">
      <c r="B94" s="41"/>
      <c r="C94" s="19"/>
      <c r="D94" s="44"/>
      <c r="E94" s="44"/>
      <c r="F94" s="44"/>
      <c r="G94" s="44"/>
    </row>
    <row r="95" spans="2:7" x14ac:dyDescent="0.25">
      <c r="B95" s="41"/>
      <c r="C95" s="19"/>
      <c r="D95" s="44"/>
      <c r="E95" s="44"/>
      <c r="F95" s="44"/>
      <c r="G95" s="44"/>
    </row>
    <row r="96" spans="2:7" x14ac:dyDescent="0.25">
      <c r="B96" s="41"/>
      <c r="C96" s="19"/>
      <c r="D96" s="44"/>
      <c r="E96" s="44"/>
      <c r="F96" s="44"/>
      <c r="G96" s="44"/>
    </row>
    <row r="97" spans="2:7" x14ac:dyDescent="0.25">
      <c r="B97" s="41"/>
      <c r="C97" s="19"/>
      <c r="D97" s="44"/>
      <c r="E97" s="44"/>
      <c r="F97" s="44"/>
      <c r="G97" s="44"/>
    </row>
    <row r="98" spans="2:7" x14ac:dyDescent="0.25">
      <c r="B98" s="41"/>
      <c r="C98" s="19"/>
      <c r="D98" s="44"/>
      <c r="E98" s="44"/>
      <c r="F98" s="44"/>
      <c r="G98" s="44"/>
    </row>
    <row r="99" spans="2:7" x14ac:dyDescent="0.25">
      <c r="B99" s="41"/>
      <c r="C99" s="19"/>
      <c r="D99" s="44"/>
      <c r="E99" s="44"/>
      <c r="F99" s="44"/>
      <c r="G99" s="44"/>
    </row>
    <row r="100" spans="2:7" x14ac:dyDescent="0.25">
      <c r="B100" s="41"/>
      <c r="C100" s="19"/>
      <c r="D100" s="44"/>
      <c r="E100" s="44"/>
      <c r="F100" s="44"/>
      <c r="G100" s="44"/>
    </row>
    <row r="101" spans="2:7" x14ac:dyDescent="0.25">
      <c r="B101" s="41"/>
      <c r="C101" s="19"/>
      <c r="D101" s="44"/>
      <c r="E101" s="44"/>
      <c r="F101" s="44"/>
      <c r="G101" s="44"/>
    </row>
    <row r="102" spans="2:7" x14ac:dyDescent="0.25">
      <c r="B102" s="41"/>
      <c r="C102" s="19"/>
      <c r="D102" s="44"/>
      <c r="E102" s="44"/>
      <c r="F102" s="44"/>
      <c r="G102" s="44"/>
    </row>
    <row r="103" spans="2:7" x14ac:dyDescent="0.25">
      <c r="B103" s="41"/>
      <c r="C103" s="19"/>
      <c r="D103" s="44"/>
      <c r="E103" s="44"/>
      <c r="F103" s="44"/>
      <c r="G103" s="44"/>
    </row>
    <row r="104" spans="2:7" x14ac:dyDescent="0.25">
      <c r="B104" s="41"/>
      <c r="C104" s="19"/>
      <c r="D104" s="44"/>
      <c r="E104" s="44"/>
      <c r="F104" s="44"/>
      <c r="G104" s="44"/>
    </row>
    <row r="105" spans="2:7" x14ac:dyDescent="0.25">
      <c r="B105" s="41"/>
      <c r="C105" s="19"/>
      <c r="D105" s="44"/>
      <c r="E105" s="44"/>
      <c r="F105" s="44"/>
      <c r="G105" s="44"/>
    </row>
    <row r="106" spans="2:7" x14ac:dyDescent="0.25">
      <c r="B106" s="41"/>
      <c r="C106" s="19"/>
      <c r="D106" s="44"/>
      <c r="E106" s="44"/>
      <c r="F106" s="44"/>
      <c r="G106" s="44"/>
    </row>
    <row r="107" spans="2:7" x14ac:dyDescent="0.25">
      <c r="B107" s="41"/>
      <c r="C107" s="19"/>
      <c r="D107" s="44"/>
      <c r="E107" s="44"/>
      <c r="F107" s="44"/>
      <c r="G107" s="44"/>
    </row>
    <row r="108" spans="2:7" x14ac:dyDescent="0.25">
      <c r="B108" s="41"/>
      <c r="C108" s="19"/>
      <c r="D108" s="44"/>
      <c r="E108" s="44"/>
      <c r="F108" s="44"/>
      <c r="G108" s="44"/>
    </row>
    <row r="109" spans="2:7" x14ac:dyDescent="0.25">
      <c r="B109" s="41"/>
      <c r="C109" s="19"/>
      <c r="D109" s="44"/>
      <c r="E109" s="44"/>
      <c r="F109" s="44"/>
      <c r="G109" s="44"/>
    </row>
    <row r="110" spans="2:7" x14ac:dyDescent="0.25">
      <c r="B110" s="41"/>
      <c r="C110" s="19"/>
      <c r="D110" s="44"/>
      <c r="E110" s="44"/>
      <c r="F110" s="44"/>
      <c r="G110" s="44"/>
    </row>
    <row r="111" spans="2:7" x14ac:dyDescent="0.25">
      <c r="B111" s="41"/>
      <c r="C111" s="19"/>
      <c r="D111" s="44"/>
      <c r="E111" s="44"/>
      <c r="F111" s="44"/>
      <c r="G111" s="44"/>
    </row>
    <row r="112" spans="2:7" x14ac:dyDescent="0.25">
      <c r="B112" s="41"/>
      <c r="C112" s="19"/>
      <c r="D112" s="44"/>
      <c r="E112" s="44"/>
      <c r="F112" s="44"/>
      <c r="G112" s="44"/>
    </row>
    <row r="113" spans="2:7" x14ac:dyDescent="0.25">
      <c r="B113" s="41"/>
      <c r="C113" s="19"/>
      <c r="D113" s="44"/>
      <c r="E113" s="44"/>
      <c r="F113" s="44"/>
      <c r="G113" s="44"/>
    </row>
    <row r="114" spans="2:7" x14ac:dyDescent="0.25">
      <c r="B114" s="41"/>
      <c r="C114" s="19"/>
      <c r="D114" s="44"/>
      <c r="E114" s="44"/>
      <c r="F114" s="44"/>
      <c r="G114" s="44"/>
    </row>
    <row r="115" spans="2:7" x14ac:dyDescent="0.25">
      <c r="B115" s="41"/>
      <c r="C115" s="19"/>
      <c r="D115" s="44"/>
      <c r="E115" s="44"/>
      <c r="F115" s="44"/>
      <c r="G115" s="44"/>
    </row>
    <row r="116" spans="2:7" x14ac:dyDescent="0.25">
      <c r="B116" s="41"/>
      <c r="C116" s="19"/>
      <c r="D116" s="44"/>
      <c r="E116" s="44"/>
      <c r="F116" s="44"/>
      <c r="G116" s="44"/>
    </row>
    <row r="117" spans="2:7" x14ac:dyDescent="0.25">
      <c r="B117" s="41"/>
      <c r="C117" s="19"/>
      <c r="D117" s="44"/>
      <c r="E117" s="44"/>
      <c r="F117" s="44"/>
      <c r="G117" s="44"/>
    </row>
    <row r="118" spans="2:7" x14ac:dyDescent="0.25">
      <c r="B118" s="41"/>
      <c r="C118" s="19"/>
      <c r="D118" s="44"/>
      <c r="E118" s="44"/>
      <c r="F118" s="44"/>
      <c r="G118" s="44"/>
    </row>
    <row r="119" spans="2:7" x14ac:dyDescent="0.25">
      <c r="B119" s="41"/>
      <c r="C119" s="19"/>
      <c r="D119" s="44"/>
      <c r="E119" s="44"/>
      <c r="F119" s="44"/>
      <c r="G119" s="44"/>
    </row>
    <row r="120" spans="2:7" x14ac:dyDescent="0.25">
      <c r="B120" s="41"/>
      <c r="C120" s="19"/>
      <c r="D120" s="44"/>
      <c r="E120" s="44"/>
      <c r="F120" s="44"/>
      <c r="G120" s="44"/>
    </row>
    <row r="121" spans="2:7" x14ac:dyDescent="0.25">
      <c r="B121" s="41"/>
      <c r="C121" s="19"/>
      <c r="D121" s="44"/>
      <c r="E121" s="44"/>
      <c r="F121" s="44"/>
      <c r="G121" s="44"/>
    </row>
    <row r="122" spans="2:7" x14ac:dyDescent="0.25">
      <c r="B122" s="41"/>
      <c r="C122" s="19"/>
      <c r="D122" s="44"/>
      <c r="E122" s="44"/>
      <c r="F122" s="44"/>
      <c r="G122" s="44"/>
    </row>
    <row r="123" spans="2:7" x14ac:dyDescent="0.25">
      <c r="B123" s="41"/>
      <c r="C123" s="19"/>
      <c r="D123" s="44"/>
      <c r="E123" s="44"/>
      <c r="F123" s="44"/>
      <c r="G123" s="44"/>
    </row>
    <row r="124" spans="2:7" x14ac:dyDescent="0.25">
      <c r="B124" s="41"/>
      <c r="C124" s="19"/>
      <c r="D124" s="44"/>
      <c r="E124" s="44"/>
      <c r="F124" s="44"/>
      <c r="G124" s="44"/>
    </row>
    <row r="125" spans="2:7" x14ac:dyDescent="0.25">
      <c r="B125" s="41"/>
      <c r="C125" s="19"/>
      <c r="D125" s="44"/>
      <c r="E125" s="44"/>
      <c r="F125" s="44"/>
      <c r="G125" s="44"/>
    </row>
    <row r="126" spans="2:7" x14ac:dyDescent="0.25">
      <c r="B126" s="41"/>
      <c r="C126" s="19"/>
      <c r="D126" s="44"/>
      <c r="E126" s="44"/>
      <c r="F126" s="44"/>
      <c r="G126" s="44"/>
    </row>
    <row r="127" spans="2:7" x14ac:dyDescent="0.25">
      <c r="B127" s="41"/>
      <c r="C127" s="19"/>
      <c r="D127" s="44"/>
      <c r="E127" s="44"/>
      <c r="F127" s="44"/>
      <c r="G127" s="44"/>
    </row>
    <row r="128" spans="2:7" x14ac:dyDescent="0.25">
      <c r="B128" s="41"/>
      <c r="C128" s="19"/>
      <c r="D128" s="44"/>
      <c r="E128" s="44"/>
      <c r="F128" s="44"/>
      <c r="G128" s="44"/>
    </row>
    <row r="129" spans="2:7" x14ac:dyDescent="0.25">
      <c r="B129" s="41"/>
      <c r="C129" s="19"/>
      <c r="D129" s="44"/>
      <c r="E129" s="44"/>
      <c r="F129" s="44"/>
      <c r="G129" s="44"/>
    </row>
    <row r="130" spans="2:7" x14ac:dyDescent="0.25">
      <c r="B130" s="41"/>
      <c r="C130" s="19"/>
      <c r="D130" s="44"/>
      <c r="E130" s="44"/>
      <c r="F130" s="44"/>
      <c r="G130" s="44"/>
    </row>
    <row r="131" spans="2:7" x14ac:dyDescent="0.25">
      <c r="B131" s="41"/>
      <c r="C131" s="19"/>
      <c r="D131" s="44"/>
      <c r="E131" s="44"/>
      <c r="F131" s="44"/>
      <c r="G131" s="44"/>
    </row>
    <row r="132" spans="2:7" x14ac:dyDescent="0.25">
      <c r="B132" s="41"/>
      <c r="C132" s="19"/>
      <c r="D132" s="44"/>
      <c r="E132" s="44"/>
      <c r="F132" s="44"/>
      <c r="G132" s="44"/>
    </row>
    <row r="133" spans="2:7" x14ac:dyDescent="0.25">
      <c r="B133" s="41"/>
      <c r="C133" s="19"/>
      <c r="D133" s="44"/>
      <c r="E133" s="44"/>
      <c r="F133" s="44"/>
      <c r="G133" s="44"/>
    </row>
    <row r="134" spans="2:7" x14ac:dyDescent="0.25">
      <c r="B134" s="41"/>
      <c r="C134" s="19"/>
      <c r="D134" s="44"/>
      <c r="E134" s="44"/>
      <c r="F134" s="44"/>
      <c r="G134" s="44"/>
    </row>
    <row r="135" spans="2:7" x14ac:dyDescent="0.25">
      <c r="B135" s="41"/>
      <c r="C135" s="19"/>
      <c r="D135" s="44"/>
      <c r="E135" s="44"/>
      <c r="F135" s="44"/>
      <c r="G135" s="44"/>
    </row>
    <row r="136" spans="2:7" x14ac:dyDescent="0.25">
      <c r="B136" s="41"/>
      <c r="C136" s="19"/>
      <c r="D136" s="44"/>
      <c r="E136" s="44"/>
      <c r="F136" s="44"/>
      <c r="G136" s="44"/>
    </row>
    <row r="137" spans="2:7" x14ac:dyDescent="0.25">
      <c r="B137" s="41"/>
      <c r="C137" s="19"/>
      <c r="D137" s="44"/>
      <c r="E137" s="44"/>
      <c r="F137" s="44"/>
      <c r="G137" s="44"/>
    </row>
    <row r="138" spans="2:7" x14ac:dyDescent="0.25">
      <c r="B138" s="41"/>
      <c r="C138" s="19"/>
      <c r="D138" s="44"/>
      <c r="E138" s="44"/>
      <c r="F138" s="44"/>
      <c r="G138" s="44"/>
    </row>
    <row r="139" spans="2:7" x14ac:dyDescent="0.25">
      <c r="B139" s="41"/>
      <c r="C139" s="19"/>
      <c r="D139" s="44"/>
      <c r="E139" s="44"/>
      <c r="F139" s="44"/>
      <c r="G139" s="44"/>
    </row>
    <row r="140" spans="2:7" x14ac:dyDescent="0.25">
      <c r="B140" s="41"/>
      <c r="C140" s="19"/>
      <c r="D140" s="44"/>
      <c r="E140" s="44"/>
      <c r="F140" s="44"/>
      <c r="G140" s="44"/>
    </row>
    <row r="141" spans="2:7" x14ac:dyDescent="0.25">
      <c r="B141" s="41"/>
      <c r="C141" s="19"/>
      <c r="D141" s="44"/>
      <c r="E141" s="44"/>
      <c r="F141" s="44"/>
      <c r="G141" s="44"/>
    </row>
    <row r="142" spans="2:7" x14ac:dyDescent="0.25">
      <c r="B142" s="41"/>
      <c r="C142" s="19"/>
      <c r="D142" s="44"/>
      <c r="E142" s="44"/>
      <c r="F142" s="44"/>
      <c r="G142" s="44"/>
    </row>
    <row r="143" spans="2:7" x14ac:dyDescent="0.25">
      <c r="B143" s="41"/>
      <c r="C143" s="19"/>
      <c r="D143" s="44"/>
      <c r="E143" s="44"/>
      <c r="F143" s="44"/>
      <c r="G143" s="44"/>
    </row>
    <row r="144" spans="2:7" x14ac:dyDescent="0.25">
      <c r="B144" s="41"/>
      <c r="C144" s="19"/>
      <c r="D144" s="44"/>
      <c r="E144" s="44"/>
      <c r="F144" s="44"/>
      <c r="G144" s="44"/>
    </row>
    <row r="145" spans="2:7" x14ac:dyDescent="0.25">
      <c r="B145" s="41"/>
      <c r="C145" s="19"/>
      <c r="D145" s="44"/>
      <c r="E145" s="44"/>
      <c r="F145" s="44"/>
      <c r="G145" s="44"/>
    </row>
    <row r="146" spans="2:7" x14ac:dyDescent="0.25">
      <c r="B146" s="41"/>
      <c r="C146" s="19"/>
      <c r="D146" s="44"/>
      <c r="E146" s="44"/>
      <c r="F146" s="44"/>
      <c r="G146" s="44"/>
    </row>
    <row r="147" spans="2:7" x14ac:dyDescent="0.25">
      <c r="B147" s="41"/>
      <c r="C147" s="19"/>
      <c r="D147" s="44"/>
      <c r="E147" s="44"/>
      <c r="F147" s="44"/>
      <c r="G147" s="44"/>
    </row>
    <row r="148" spans="2:7" x14ac:dyDescent="0.25">
      <c r="B148" s="41"/>
      <c r="C148" s="19"/>
      <c r="D148" s="44"/>
      <c r="E148" s="44"/>
      <c r="F148" s="44"/>
      <c r="G148" s="44"/>
    </row>
    <row r="149" spans="2:7" x14ac:dyDescent="0.25">
      <c r="B149" s="41"/>
      <c r="C149" s="19"/>
      <c r="D149" s="44"/>
      <c r="E149" s="44"/>
      <c r="F149" s="44"/>
      <c r="G149" s="44"/>
    </row>
    <row r="150" spans="2:7" x14ac:dyDescent="0.25">
      <c r="B150" s="41"/>
      <c r="C150" s="19"/>
      <c r="D150" s="44"/>
      <c r="E150" s="44"/>
      <c r="F150" s="44"/>
      <c r="G150" s="44"/>
    </row>
    <row r="151" spans="2:7" x14ac:dyDescent="0.25">
      <c r="B151" s="41"/>
      <c r="C151" s="19"/>
      <c r="D151" s="44"/>
      <c r="E151" s="44"/>
      <c r="F151" s="44"/>
      <c r="G151" s="44"/>
    </row>
    <row r="152" spans="2:7" x14ac:dyDescent="0.25">
      <c r="B152" s="41"/>
      <c r="C152" s="19"/>
      <c r="D152" s="44"/>
      <c r="E152" s="44"/>
      <c r="F152" s="44"/>
      <c r="G152" s="44"/>
    </row>
    <row r="153" spans="2:7" x14ac:dyDescent="0.25">
      <c r="B153" s="41"/>
      <c r="D153" s="44"/>
      <c r="E153" s="44"/>
      <c r="F153" s="44"/>
      <c r="G153" s="44"/>
    </row>
    <row r="154" spans="2:7" x14ac:dyDescent="0.25">
      <c r="B154" s="41"/>
      <c r="D154" s="44"/>
      <c r="E154" s="44"/>
      <c r="F154" s="44"/>
      <c r="G154" s="44"/>
    </row>
  </sheetData>
  <mergeCells count="138">
    <mergeCell ref="D39:G39"/>
    <mergeCell ref="D40:G40"/>
    <mergeCell ref="D41:G41"/>
    <mergeCell ref="D48:G48"/>
    <mergeCell ref="D49:G49"/>
    <mergeCell ref="D51:G51"/>
    <mergeCell ref="D52:G52"/>
    <mergeCell ref="D53:G53"/>
    <mergeCell ref="D42:G42"/>
    <mergeCell ref="D43:G43"/>
    <mergeCell ref="D44:G44"/>
    <mergeCell ref="D45:G45"/>
    <mergeCell ref="D46:G46"/>
    <mergeCell ref="D47:G47"/>
    <mergeCell ref="D50:G50"/>
    <mergeCell ref="D38:G38"/>
    <mergeCell ref="D28:G28"/>
    <mergeCell ref="D29:G29"/>
    <mergeCell ref="D30:G30"/>
    <mergeCell ref="D31:G31"/>
    <mergeCell ref="D32:G32"/>
    <mergeCell ref="D33:G33"/>
    <mergeCell ref="D34:G34"/>
    <mergeCell ref="D35:G35"/>
    <mergeCell ref="D36:G36"/>
    <mergeCell ref="D37:G37"/>
    <mergeCell ref="D27:G27"/>
    <mergeCell ref="A1:K1"/>
    <mergeCell ref="F9:G9"/>
    <mergeCell ref="K9:K10"/>
    <mergeCell ref="F10:G10"/>
    <mergeCell ref="A13:D13"/>
    <mergeCell ref="A22:F22"/>
    <mergeCell ref="D23:G23"/>
    <mergeCell ref="D24:G24"/>
    <mergeCell ref="D25:G25"/>
    <mergeCell ref="D26:G26"/>
    <mergeCell ref="D59:G59"/>
    <mergeCell ref="D60:G60"/>
    <mergeCell ref="D61:G61"/>
    <mergeCell ref="D62:G62"/>
    <mergeCell ref="D63:G63"/>
    <mergeCell ref="D54:G54"/>
    <mergeCell ref="D55:G55"/>
    <mergeCell ref="D56:G56"/>
    <mergeCell ref="D57:G57"/>
    <mergeCell ref="D58:G58"/>
    <mergeCell ref="D69:G69"/>
    <mergeCell ref="D70:G70"/>
    <mergeCell ref="D71:G71"/>
    <mergeCell ref="D72:G72"/>
    <mergeCell ref="D73:G73"/>
    <mergeCell ref="D64:G64"/>
    <mergeCell ref="D65:G65"/>
    <mergeCell ref="D66:G66"/>
    <mergeCell ref="D67:G67"/>
    <mergeCell ref="D68:G68"/>
    <mergeCell ref="D79:G79"/>
    <mergeCell ref="D80:G80"/>
    <mergeCell ref="D81:G81"/>
    <mergeCell ref="D82:G82"/>
    <mergeCell ref="D83:G83"/>
    <mergeCell ref="D74:G74"/>
    <mergeCell ref="D75:G75"/>
    <mergeCell ref="D76:G76"/>
    <mergeCell ref="D77:G77"/>
    <mergeCell ref="D78:G78"/>
    <mergeCell ref="D89:G89"/>
    <mergeCell ref="D90:G90"/>
    <mergeCell ref="D91:G91"/>
    <mergeCell ref="D92:G92"/>
    <mergeCell ref="D93:G93"/>
    <mergeCell ref="D84:G84"/>
    <mergeCell ref="D85:G85"/>
    <mergeCell ref="D86:G86"/>
    <mergeCell ref="D87:G87"/>
    <mergeCell ref="D88:G88"/>
    <mergeCell ref="D99:G99"/>
    <mergeCell ref="D100:G100"/>
    <mergeCell ref="D101:G101"/>
    <mergeCell ref="D102:G102"/>
    <mergeCell ref="D103:G103"/>
    <mergeCell ref="D94:G94"/>
    <mergeCell ref="D95:G95"/>
    <mergeCell ref="D96:G96"/>
    <mergeCell ref="D97:G97"/>
    <mergeCell ref="D98:G98"/>
    <mergeCell ref="D109:G109"/>
    <mergeCell ref="D110:G110"/>
    <mergeCell ref="D111:G111"/>
    <mergeCell ref="D112:G112"/>
    <mergeCell ref="D113:G113"/>
    <mergeCell ref="D104:G104"/>
    <mergeCell ref="D105:G105"/>
    <mergeCell ref="D106:G106"/>
    <mergeCell ref="D107:G107"/>
    <mergeCell ref="D108:G108"/>
    <mergeCell ref="D119:G119"/>
    <mergeCell ref="D120:G120"/>
    <mergeCell ref="D121:G121"/>
    <mergeCell ref="D122:G122"/>
    <mergeCell ref="D123:G123"/>
    <mergeCell ref="D114:G114"/>
    <mergeCell ref="D115:G115"/>
    <mergeCell ref="D116:G116"/>
    <mergeCell ref="D117:G117"/>
    <mergeCell ref="D118:G118"/>
    <mergeCell ref="D129:G129"/>
    <mergeCell ref="D130:G130"/>
    <mergeCell ref="D131:G131"/>
    <mergeCell ref="D132:G132"/>
    <mergeCell ref="D133:G133"/>
    <mergeCell ref="D124:G124"/>
    <mergeCell ref="D125:G125"/>
    <mergeCell ref="D126:G126"/>
    <mergeCell ref="D127:G127"/>
    <mergeCell ref="D128:G128"/>
    <mergeCell ref="D139:G139"/>
    <mergeCell ref="D140:G140"/>
    <mergeCell ref="D141:G141"/>
    <mergeCell ref="D142:G142"/>
    <mergeCell ref="D143:G143"/>
    <mergeCell ref="D134:G134"/>
    <mergeCell ref="D135:G135"/>
    <mergeCell ref="D136:G136"/>
    <mergeCell ref="D137:G137"/>
    <mergeCell ref="D138:G138"/>
    <mergeCell ref="D154:G154"/>
    <mergeCell ref="D149:G149"/>
    <mergeCell ref="D150:G150"/>
    <mergeCell ref="D151:G151"/>
    <mergeCell ref="D152:G152"/>
    <mergeCell ref="D153:G153"/>
    <mergeCell ref="D144:G144"/>
    <mergeCell ref="D145:G145"/>
    <mergeCell ref="D146:G146"/>
    <mergeCell ref="D147:G147"/>
    <mergeCell ref="D148:G148"/>
  </mergeCells>
  <conditionalFormatting sqref="D10">
    <cfRule type="cellIs" dxfId="142" priority="10" operator="greaterThan">
      <formula>G22</formula>
    </cfRule>
    <cfRule type="cellIs" dxfId="141" priority="11" operator="lessThan">
      <formula>G22</formula>
    </cfRule>
  </conditionalFormatting>
  <conditionalFormatting sqref="B6:H6">
    <cfRule type="cellIs" dxfId="140" priority="7" operator="lessThan">
      <formula>0</formula>
    </cfRule>
    <cfRule type="cellIs" dxfId="139" priority="8" operator="equal">
      <formula>0</formula>
    </cfRule>
    <cfRule type="cellIs" dxfId="138" priority="9" operator="greaterThan">
      <formula>0</formula>
    </cfRule>
  </conditionalFormatting>
  <conditionalFormatting sqref="I6">
    <cfRule type="cellIs" dxfId="137" priority="4" operator="lessThan">
      <formula>0</formula>
    </cfRule>
    <cfRule type="cellIs" dxfId="136" priority="5" operator="equal">
      <formula>0</formula>
    </cfRule>
    <cfRule type="cellIs" dxfId="135" priority="6" operator="greaterThan">
      <formula>0</formula>
    </cfRule>
  </conditionalFormatting>
  <conditionalFormatting sqref="J6">
    <cfRule type="cellIs" dxfId="134" priority="1" operator="lessThan">
      <formula>0</formula>
    </cfRule>
    <cfRule type="cellIs" dxfId="133" priority="2" operator="equal">
      <formula>0</formula>
    </cfRule>
    <cfRule type="cellIs" dxfId="132" priority="3" operator="greaterThan">
      <formula>0</formula>
    </cfRule>
  </conditionalFormatting>
  <pageMargins left="0.7" right="0.7" top="0.75" bottom="0.75" header="0.3" footer="0.3"/>
  <pageSetup orientation="portrait" horizontalDpi="0" verticalDpi="0"/>
  <legacyDrawing r:id="rId1"/>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C4C138-3823-467E-8C1A-7F3AA9E41284}">
  <dimension ref="A1:L54"/>
  <sheetViews>
    <sheetView zoomScale="115" zoomScaleNormal="120" workbookViewId="0">
      <selection activeCell="D46" sqref="D46:G54"/>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37</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row r="54" spans="4:7" x14ac:dyDescent="0.25">
      <c r="D54" s="44"/>
      <c r="E54" s="44"/>
      <c r="F54" s="44"/>
      <c r="G54" s="44"/>
    </row>
  </sheetData>
  <mergeCells count="41">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54:G54"/>
    <mergeCell ref="D43:G43"/>
    <mergeCell ref="D44:G44"/>
    <mergeCell ref="D45:G45"/>
    <mergeCell ref="D46:G46"/>
    <mergeCell ref="D47:G47"/>
    <mergeCell ref="D48:G48"/>
    <mergeCell ref="D49:G49"/>
    <mergeCell ref="D50:G50"/>
    <mergeCell ref="D51:G51"/>
    <mergeCell ref="D52:G52"/>
    <mergeCell ref="D53:G53"/>
  </mergeCells>
  <conditionalFormatting sqref="D10">
    <cfRule type="cellIs" dxfId="43" priority="10" operator="greaterThan">
      <formula>G19</formula>
    </cfRule>
    <cfRule type="cellIs" dxfId="42" priority="11" operator="lessThan">
      <formula>G19</formula>
    </cfRule>
  </conditionalFormatting>
  <conditionalFormatting sqref="B6:H6">
    <cfRule type="cellIs" dxfId="41" priority="7" operator="lessThan">
      <formula>0</formula>
    </cfRule>
    <cfRule type="cellIs" dxfId="40" priority="8" operator="equal">
      <formula>0</formula>
    </cfRule>
    <cfRule type="cellIs" dxfId="39" priority="9" operator="greaterThan">
      <formula>0</formula>
    </cfRule>
  </conditionalFormatting>
  <conditionalFormatting sqref="I6">
    <cfRule type="cellIs" dxfId="38" priority="4" operator="lessThan">
      <formula>0</formula>
    </cfRule>
    <cfRule type="cellIs" dxfId="37" priority="5" operator="equal">
      <formula>0</formula>
    </cfRule>
    <cfRule type="cellIs" dxfId="36" priority="6" operator="greaterThan">
      <formula>0</formula>
    </cfRule>
  </conditionalFormatting>
  <conditionalFormatting sqref="J6:K6">
    <cfRule type="cellIs" dxfId="35" priority="1" operator="lessThan">
      <formula>0</formula>
    </cfRule>
    <cfRule type="cellIs" dxfId="34" priority="2" operator="equal">
      <formula>0</formula>
    </cfRule>
    <cfRule type="cellIs" dxfId="33" priority="3" operator="greaterThan">
      <formula>0</formula>
    </cfRule>
  </conditionalFormatting>
  <pageMargins left="0.7" right="0.7" top="0.75" bottom="0.75" header="0.3" footer="0.3"/>
  <pageSetup orientation="portrait" horizontalDpi="0" verticalDpi="0"/>
  <legacyDrawing r:id="rId1"/>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A3D820-2C5F-4E3E-95C9-DCF4FF94E3BF}">
  <dimension ref="A1:L53"/>
  <sheetViews>
    <sheetView topLeftCell="A4" zoomScale="115" zoomScaleNormal="120" workbookViewId="0">
      <selection activeCell="G59" sqref="G59"/>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38</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H12" s="42"/>
      <c r="I12" s="42"/>
      <c r="J12" s="14"/>
    </row>
    <row r="13" spans="1:12" x14ac:dyDescent="0.25">
      <c r="A13" s="16" t="s">
        <v>24</v>
      </c>
      <c r="B13" s="16" t="s">
        <v>25</v>
      </c>
      <c r="C13" s="16" t="s">
        <v>26</v>
      </c>
      <c r="D13" s="16" t="s">
        <v>27</v>
      </c>
      <c r="E13" s="15"/>
      <c r="G13" s="15"/>
      <c r="H13" s="42"/>
      <c r="I13" s="42"/>
      <c r="J13" s="15"/>
    </row>
    <row r="14" spans="1:12" x14ac:dyDescent="0.25">
      <c r="C14" s="11">
        <v>0</v>
      </c>
      <c r="G14" s="15"/>
      <c r="H14" s="42"/>
      <c r="I14" s="42"/>
      <c r="J14" s="15"/>
    </row>
    <row r="15" spans="1:12" x14ac:dyDescent="0.25">
      <c r="C15" s="11">
        <v>0</v>
      </c>
      <c r="G15" s="15"/>
      <c r="H15" s="42"/>
      <c r="I15" s="42"/>
      <c r="J15" s="15"/>
      <c r="K15" s="42"/>
    </row>
    <row r="16" spans="1:12" x14ac:dyDescent="0.25">
      <c r="C16" s="11">
        <v>0</v>
      </c>
      <c r="G16" s="15"/>
      <c r="H16" s="42"/>
      <c r="I16" s="42"/>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sheetData>
  <mergeCells count="40">
    <mergeCell ref="D24:G24"/>
    <mergeCell ref="A1:K1"/>
    <mergeCell ref="F9:G9"/>
    <mergeCell ref="K9:K10"/>
    <mergeCell ref="F10:G10"/>
    <mergeCell ref="A12:D12"/>
    <mergeCell ref="A19:F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8:G48"/>
    <mergeCell ref="D37:G37"/>
    <mergeCell ref="D38:G38"/>
    <mergeCell ref="D39:G39"/>
    <mergeCell ref="D40:G40"/>
    <mergeCell ref="D41:G41"/>
    <mergeCell ref="D42:G42"/>
    <mergeCell ref="D43:G43"/>
    <mergeCell ref="D44:G44"/>
    <mergeCell ref="D45:G45"/>
    <mergeCell ref="D46:G46"/>
    <mergeCell ref="D47:G47"/>
    <mergeCell ref="D49:G49"/>
    <mergeCell ref="D50:G50"/>
    <mergeCell ref="D51:G51"/>
    <mergeCell ref="D52:G52"/>
    <mergeCell ref="D53:G53"/>
  </mergeCells>
  <conditionalFormatting sqref="D10">
    <cfRule type="cellIs" dxfId="32" priority="10" operator="greaterThan">
      <formula>G19</formula>
    </cfRule>
    <cfRule type="cellIs" dxfId="31" priority="11" operator="lessThan">
      <formula>G19</formula>
    </cfRule>
  </conditionalFormatting>
  <conditionalFormatting sqref="B6:H6">
    <cfRule type="cellIs" dxfId="30" priority="7" operator="lessThan">
      <formula>0</formula>
    </cfRule>
    <cfRule type="cellIs" dxfId="29" priority="8" operator="equal">
      <formula>0</formula>
    </cfRule>
    <cfRule type="cellIs" dxfId="28" priority="9" operator="greaterThan">
      <formula>0</formula>
    </cfRule>
  </conditionalFormatting>
  <conditionalFormatting sqref="I6">
    <cfRule type="cellIs" dxfId="27" priority="4" operator="lessThan">
      <formula>0</formula>
    </cfRule>
    <cfRule type="cellIs" dxfId="26" priority="5" operator="equal">
      <formula>0</formula>
    </cfRule>
    <cfRule type="cellIs" dxfId="25" priority="6" operator="greaterThan">
      <formula>0</formula>
    </cfRule>
  </conditionalFormatting>
  <conditionalFormatting sqref="J6:K6">
    <cfRule type="cellIs" dxfId="24" priority="1" operator="lessThan">
      <formula>0</formula>
    </cfRule>
    <cfRule type="cellIs" dxfId="23" priority="2" operator="equal">
      <formula>0</formula>
    </cfRule>
    <cfRule type="cellIs" dxfId="22" priority="3" operator="greaterThan">
      <formula>0</formula>
    </cfRule>
  </conditionalFormatting>
  <pageMargins left="0.7" right="0.7" top="0.75" bottom="0.75" header="0.3" footer="0.3"/>
  <pageSetup orientation="portrait" horizontalDpi="0" verticalDpi="0"/>
  <legacyDrawing r:id="rId1"/>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3C90D8-3905-4E35-B8B4-BD2F2B6EC698}">
  <dimension ref="A1:L52"/>
  <sheetViews>
    <sheetView topLeftCell="A7" zoomScale="115" zoomScaleNormal="120" workbookViewId="0">
      <selection activeCell="K46" sqref="K46"/>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39</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sheetData>
  <mergeCells count="39">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49:G49"/>
    <mergeCell ref="D50:G50"/>
    <mergeCell ref="D51:G51"/>
    <mergeCell ref="D52:G52"/>
    <mergeCell ref="D43:G43"/>
    <mergeCell ref="D44:G44"/>
    <mergeCell ref="D45:G45"/>
    <mergeCell ref="D46:G46"/>
    <mergeCell ref="D47:G47"/>
    <mergeCell ref="D48:G48"/>
  </mergeCells>
  <conditionalFormatting sqref="D10">
    <cfRule type="cellIs" dxfId="21" priority="10" operator="greaterThan">
      <formula>G19</formula>
    </cfRule>
    <cfRule type="cellIs" dxfId="20" priority="11" operator="lessThan">
      <formula>G19</formula>
    </cfRule>
  </conditionalFormatting>
  <conditionalFormatting sqref="B6:H6">
    <cfRule type="cellIs" dxfId="19" priority="7" operator="lessThan">
      <formula>0</formula>
    </cfRule>
    <cfRule type="cellIs" dxfId="18" priority="8" operator="equal">
      <formula>0</formula>
    </cfRule>
    <cfRule type="cellIs" dxfId="17" priority="9" operator="greaterThan">
      <formula>0</formula>
    </cfRule>
  </conditionalFormatting>
  <conditionalFormatting sqref="I6">
    <cfRule type="cellIs" dxfId="16" priority="4" operator="lessThan">
      <formula>0</formula>
    </cfRule>
    <cfRule type="cellIs" dxfId="15" priority="5" operator="equal">
      <formula>0</formula>
    </cfRule>
    <cfRule type="cellIs" dxfId="14" priority="6" operator="greaterThan">
      <formula>0</formula>
    </cfRule>
  </conditionalFormatting>
  <conditionalFormatting sqref="J6:K6">
    <cfRule type="cellIs" dxfId="13" priority="1" operator="lessThan">
      <formula>0</formula>
    </cfRule>
    <cfRule type="cellIs" dxfId="12" priority="2" operator="equal">
      <formula>0</formula>
    </cfRule>
    <cfRule type="cellIs" dxfId="11" priority="3" operator="greaterThan">
      <formula>0</formula>
    </cfRule>
  </conditionalFormatting>
  <pageMargins left="0.7" right="0.7" top="0.75" bottom="0.75" header="0.3" footer="0.3"/>
  <pageSetup orientation="portrait" horizontalDpi="0" verticalDpi="0"/>
  <legacyDrawing r:id="rId1"/>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0DC70D6-D086-4B8A-B358-7C8F03451F16}">
  <dimension ref="A1:L52"/>
  <sheetViews>
    <sheetView zoomScale="115" zoomScaleNormal="120" workbookViewId="0">
      <selection activeCell="I16" sqref="I16"/>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1.5" bestFit="1" customWidth="1"/>
  </cols>
  <sheetData>
    <row r="1" spans="1:12" ht="30" x14ac:dyDescent="0.4">
      <c r="A1" s="45" t="s">
        <v>40</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sheetData>
  <mergeCells count="39">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49:G49"/>
    <mergeCell ref="D50:G50"/>
    <mergeCell ref="D51:G51"/>
    <mergeCell ref="D52:G52"/>
    <mergeCell ref="D43:G43"/>
    <mergeCell ref="D44:G44"/>
    <mergeCell ref="D45:G45"/>
    <mergeCell ref="D46:G46"/>
    <mergeCell ref="D47:G47"/>
    <mergeCell ref="D48:G48"/>
  </mergeCells>
  <conditionalFormatting sqref="D10">
    <cfRule type="cellIs" dxfId="10" priority="10" operator="greaterThan">
      <formula>G19</formula>
    </cfRule>
    <cfRule type="cellIs" dxfId="9" priority="11" operator="lessThan">
      <formula>G19</formula>
    </cfRule>
  </conditionalFormatting>
  <conditionalFormatting sqref="B6:H6">
    <cfRule type="cellIs" dxfId="8" priority="7" operator="lessThan">
      <formula>0</formula>
    </cfRule>
    <cfRule type="cellIs" dxfId="7" priority="8" operator="equal">
      <formula>0</formula>
    </cfRule>
    <cfRule type="cellIs" dxfId="6" priority="9" operator="greaterThan">
      <formula>0</formula>
    </cfRule>
  </conditionalFormatting>
  <conditionalFormatting sqref="I6">
    <cfRule type="cellIs" dxfId="5" priority="4" operator="lessThan">
      <formula>0</formula>
    </cfRule>
    <cfRule type="cellIs" dxfId="4" priority="5" operator="equal">
      <formula>0</formula>
    </cfRule>
    <cfRule type="cellIs" dxfId="3" priority="6" operator="greaterThan">
      <formula>0</formula>
    </cfRule>
  </conditionalFormatting>
  <conditionalFormatting sqref="J6:K6">
    <cfRule type="cellIs" dxfId="2" priority="1" operator="lessThan">
      <formula>0</formula>
    </cfRule>
    <cfRule type="cellIs" dxfId="1" priority="2" operator="equal">
      <formula>0</formula>
    </cfRule>
    <cfRule type="cellIs" dxfId="0" priority="3" operator="greaterThan">
      <formula>0</formula>
    </cfRule>
  </conditionalFormatting>
  <pageMargins left="0.7" right="0.7" top="0.75" bottom="0.75" header="0.3" footer="0.3"/>
  <pageSetup orientation="portrait" horizontalDpi="0" verticalDpi="0"/>
  <legacy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FA6143-5098-4F48-9D7C-103763C8C5EB}">
  <dimension ref="A1:O22"/>
  <sheetViews>
    <sheetView zoomScale="130" zoomScaleNormal="130" workbookViewId="0">
      <selection activeCell="H9" sqref="H9"/>
    </sheetView>
  </sheetViews>
  <sheetFormatPr defaultColWidth="11" defaultRowHeight="15.75" x14ac:dyDescent="0.25"/>
  <cols>
    <col min="1" max="1" width="5.875" bestFit="1" customWidth="1"/>
    <col min="2" max="2" width="11.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 min="12" max="12" width="8.875" bestFit="1" customWidth="1"/>
    <col min="13" max="14" width="5.75" bestFit="1" customWidth="1"/>
  </cols>
  <sheetData>
    <row r="1" spans="1:15" x14ac:dyDescent="0.25">
      <c r="A1" s="64" t="s">
        <v>86</v>
      </c>
      <c r="B1" s="64"/>
      <c r="C1" s="64"/>
      <c r="D1" s="64"/>
      <c r="E1" s="64"/>
      <c r="F1" s="64"/>
      <c r="G1" s="64"/>
      <c r="H1" s="64"/>
      <c r="I1" s="64"/>
      <c r="J1" s="64"/>
      <c r="K1" s="64"/>
      <c r="L1" s="64"/>
      <c r="M1" s="64"/>
      <c r="N1" s="64"/>
      <c r="O1" s="64"/>
    </row>
    <row r="3" spans="1:15" x14ac:dyDescent="0.25">
      <c r="A3" s="64" t="s">
        <v>41</v>
      </c>
      <c r="B3" s="64"/>
      <c r="C3" s="64"/>
      <c r="D3" s="64"/>
      <c r="E3" s="64"/>
      <c r="F3" s="64"/>
      <c r="G3" s="64"/>
      <c r="H3" s="64"/>
      <c r="I3" s="64"/>
      <c r="J3" s="64"/>
      <c r="K3" s="64"/>
      <c r="L3" s="64"/>
      <c r="M3" s="64"/>
      <c r="N3" s="64"/>
      <c r="O3" s="64"/>
    </row>
    <row r="4" spans="1:15" x14ac:dyDescent="0.25">
      <c r="A4" s="26"/>
      <c r="B4" s="3" t="s">
        <v>62</v>
      </c>
      <c r="C4" s="3" t="s">
        <v>63</v>
      </c>
      <c r="D4" s="3" t="s">
        <v>64</v>
      </c>
      <c r="E4" s="3" t="s">
        <v>65</v>
      </c>
      <c r="F4" s="3" t="s">
        <v>66</v>
      </c>
      <c r="G4" s="3" t="s">
        <v>67</v>
      </c>
      <c r="H4" s="3" t="s">
        <v>68</v>
      </c>
      <c r="I4" s="3" t="s">
        <v>69</v>
      </c>
      <c r="J4" s="3" t="s">
        <v>70</v>
      </c>
      <c r="K4" s="3" t="s">
        <v>71</v>
      </c>
      <c r="L4" s="3" t="s">
        <v>42</v>
      </c>
      <c r="M4" s="27" t="s">
        <v>41</v>
      </c>
    </row>
    <row r="5" spans="1:15" x14ac:dyDescent="0.25">
      <c r="A5" s="23" t="s">
        <v>43</v>
      </c>
      <c r="B5" s="11">
        <f>Jan!B5</f>
        <v>0</v>
      </c>
      <c r="C5" s="11">
        <f>Jan!C5</f>
        <v>0</v>
      </c>
      <c r="D5" s="11">
        <f>Jan!D5</f>
        <v>0</v>
      </c>
      <c r="E5" s="11">
        <f>Jan!E5</f>
        <v>0</v>
      </c>
      <c r="F5" s="11">
        <f>Jan!F5</f>
        <v>0</v>
      </c>
      <c r="G5" s="11">
        <f>Jan!G5</f>
        <v>0</v>
      </c>
      <c r="H5" s="11">
        <f>Jan!H5</f>
        <v>0</v>
      </c>
      <c r="I5" s="11">
        <f>Jan!I5</f>
        <v>0</v>
      </c>
      <c r="J5" s="11">
        <f>Jan!J5</f>
        <v>0</v>
      </c>
      <c r="K5" s="11">
        <f>Jan!K5</f>
        <v>0</v>
      </c>
      <c r="L5" s="43">
        <v>0</v>
      </c>
      <c r="M5" s="29">
        <f>SUM(A5:L5)</f>
        <v>0</v>
      </c>
    </row>
    <row r="6" spans="1:15" x14ac:dyDescent="0.25">
      <c r="A6" s="23" t="s">
        <v>44</v>
      </c>
      <c r="B6" s="11">
        <f>Feb!B5</f>
        <v>0</v>
      </c>
      <c r="C6" s="11">
        <f>Feb!C5</f>
        <v>0</v>
      </c>
      <c r="D6" s="11">
        <f>Feb!D5</f>
        <v>0</v>
      </c>
      <c r="E6" s="11">
        <f>Feb!E5</f>
        <v>0</v>
      </c>
      <c r="F6" s="11">
        <f>Feb!F5</f>
        <v>0</v>
      </c>
      <c r="G6" s="11">
        <f>Feb!G5</f>
        <v>0</v>
      </c>
      <c r="H6" s="11">
        <f>Feb!H5</f>
        <v>0</v>
      </c>
      <c r="I6" s="11">
        <f>Feb!I5</f>
        <v>0</v>
      </c>
      <c r="J6" s="11">
        <f>Feb!J5</f>
        <v>0</v>
      </c>
      <c r="K6" s="11">
        <f>Feb!K5</f>
        <v>0</v>
      </c>
      <c r="L6" s="43">
        <v>0</v>
      </c>
      <c r="M6" s="29">
        <f t="shared" ref="M6:M16" si="0">SUM(A6:L6)</f>
        <v>0</v>
      </c>
    </row>
    <row r="7" spans="1:15" x14ac:dyDescent="0.25">
      <c r="A7" s="23" t="s">
        <v>45</v>
      </c>
      <c r="B7" s="11">
        <f>Mar!B5</f>
        <v>0</v>
      </c>
      <c r="C7" s="11">
        <f>Mar!C5</f>
        <v>0</v>
      </c>
      <c r="D7" s="11">
        <f>Mar!D5</f>
        <v>0</v>
      </c>
      <c r="E7" s="11">
        <f>Mar!E5</f>
        <v>0</v>
      </c>
      <c r="F7" s="11">
        <f>Mar!F5</f>
        <v>0</v>
      </c>
      <c r="G7" s="11">
        <f>Mar!G5</f>
        <v>0</v>
      </c>
      <c r="H7" s="11">
        <f>Mar!H5</f>
        <v>0</v>
      </c>
      <c r="I7" s="11">
        <f>Mar!I5</f>
        <v>0</v>
      </c>
      <c r="J7" s="11">
        <f>Mar!J5</f>
        <v>0</v>
      </c>
      <c r="K7" s="11">
        <f>Mar!K5</f>
        <v>0</v>
      </c>
      <c r="L7" s="43">
        <v>0</v>
      </c>
      <c r="M7" s="29">
        <f t="shared" si="0"/>
        <v>0</v>
      </c>
    </row>
    <row r="8" spans="1:15" x14ac:dyDescent="0.25">
      <c r="A8" s="23" t="s">
        <v>46</v>
      </c>
      <c r="B8" s="11">
        <f>Apr!B5</f>
        <v>0</v>
      </c>
      <c r="C8" s="11">
        <f>Apr!C5</f>
        <v>0</v>
      </c>
      <c r="D8" s="11">
        <f>Apr!D5</f>
        <v>0</v>
      </c>
      <c r="E8" s="11">
        <f>Apr!E5</f>
        <v>0</v>
      </c>
      <c r="F8" s="11">
        <f>Apr!F5</f>
        <v>0</v>
      </c>
      <c r="G8" s="11">
        <f>Apr!G5</f>
        <v>0</v>
      </c>
      <c r="H8" s="11">
        <f>Apr!H5</f>
        <v>0</v>
      </c>
      <c r="I8" s="11">
        <f>Apr!I5</f>
        <v>0</v>
      </c>
      <c r="J8" s="11">
        <f>Apr!J5</f>
        <v>0</v>
      </c>
      <c r="K8" s="11">
        <f>Apr!K5</f>
        <v>0</v>
      </c>
      <c r="L8" s="43">
        <v>0</v>
      </c>
      <c r="M8" s="29">
        <f t="shared" si="0"/>
        <v>0</v>
      </c>
    </row>
    <row r="9" spans="1:15" x14ac:dyDescent="0.25">
      <c r="A9" s="23" t="s">
        <v>33</v>
      </c>
      <c r="B9" s="11">
        <f>May!B5</f>
        <v>0</v>
      </c>
      <c r="C9" s="11">
        <f>May!C5</f>
        <v>0</v>
      </c>
      <c r="D9" s="11">
        <f>May!D5</f>
        <v>0</v>
      </c>
      <c r="E9" s="11">
        <f>May!E5</f>
        <v>0</v>
      </c>
      <c r="F9" s="11">
        <f>May!F5</f>
        <v>0</v>
      </c>
      <c r="G9" s="11">
        <f>May!G5</f>
        <v>0</v>
      </c>
      <c r="H9" s="11">
        <f>May!H5</f>
        <v>0</v>
      </c>
      <c r="I9" s="11">
        <f>May!I5</f>
        <v>0</v>
      </c>
      <c r="J9" s="11">
        <f>May!J5</f>
        <v>0</v>
      </c>
      <c r="K9" s="11">
        <f>May!K5</f>
        <v>0</v>
      </c>
      <c r="L9" s="43">
        <v>0</v>
      </c>
      <c r="M9" s="29">
        <f t="shared" si="0"/>
        <v>0</v>
      </c>
    </row>
    <row r="10" spans="1:15" x14ac:dyDescent="0.25">
      <c r="A10" s="23" t="s">
        <v>47</v>
      </c>
      <c r="B10" s="11">
        <f>Jun!B5</f>
        <v>0</v>
      </c>
      <c r="C10" s="11">
        <f>Jun!C5</f>
        <v>0</v>
      </c>
      <c r="D10" s="11">
        <f>Jun!D5</f>
        <v>0</v>
      </c>
      <c r="E10" s="11">
        <f>Jun!E5</f>
        <v>0</v>
      </c>
      <c r="F10" s="11">
        <f>Jun!F5</f>
        <v>0</v>
      </c>
      <c r="G10" s="11">
        <f>Jun!G5</f>
        <v>0</v>
      </c>
      <c r="H10" s="11">
        <f>Jun!H5</f>
        <v>0</v>
      </c>
      <c r="I10" s="11">
        <f>Jun!I5</f>
        <v>0</v>
      </c>
      <c r="J10" s="11">
        <f>Jun!J5</f>
        <v>0</v>
      </c>
      <c r="K10" s="11">
        <f>Jun!K5</f>
        <v>0</v>
      </c>
      <c r="L10" s="43">
        <v>0</v>
      </c>
      <c r="M10" s="29">
        <f t="shared" si="0"/>
        <v>0</v>
      </c>
    </row>
    <row r="11" spans="1:15" x14ac:dyDescent="0.25">
      <c r="A11" s="23" t="s">
        <v>48</v>
      </c>
      <c r="B11" s="11">
        <f>Jul!B5</f>
        <v>0</v>
      </c>
      <c r="C11" s="11">
        <f>Jul!C5</f>
        <v>0</v>
      </c>
      <c r="D11" s="11">
        <f>Jul!D5</f>
        <v>0</v>
      </c>
      <c r="E11" s="11">
        <f>Jul!E5</f>
        <v>0</v>
      </c>
      <c r="F11" s="11">
        <f>Jul!F5</f>
        <v>0</v>
      </c>
      <c r="G11" s="11">
        <f>Jul!G5</f>
        <v>0</v>
      </c>
      <c r="H11" s="11">
        <f>Jul!H5</f>
        <v>0</v>
      </c>
      <c r="I11" s="11">
        <f>Jul!I5</f>
        <v>0</v>
      </c>
      <c r="J11" s="11">
        <f>Jul!J5</f>
        <v>0</v>
      </c>
      <c r="K11" s="11">
        <f>Jul!K5</f>
        <v>0</v>
      </c>
      <c r="L11" s="43">
        <v>0</v>
      </c>
      <c r="M11" s="29">
        <f t="shared" si="0"/>
        <v>0</v>
      </c>
    </row>
    <row r="12" spans="1:15" x14ac:dyDescent="0.25">
      <c r="A12" s="23" t="s">
        <v>49</v>
      </c>
      <c r="B12" s="11">
        <f>Aug!B5</f>
        <v>0</v>
      </c>
      <c r="C12" s="11">
        <f>Aug!C5</f>
        <v>0</v>
      </c>
      <c r="D12" s="11">
        <f>Aug!D5</f>
        <v>0</v>
      </c>
      <c r="E12" s="11">
        <f>Aug!E5</f>
        <v>0</v>
      </c>
      <c r="F12" s="11">
        <f>Aug!F5</f>
        <v>0</v>
      </c>
      <c r="G12" s="11">
        <f>Aug!G5</f>
        <v>0</v>
      </c>
      <c r="H12" s="11">
        <f>Aug!H5</f>
        <v>0</v>
      </c>
      <c r="I12" s="11">
        <f>Aug!I5</f>
        <v>0</v>
      </c>
      <c r="J12" s="11">
        <f>Aug!J5</f>
        <v>0</v>
      </c>
      <c r="K12" s="11">
        <f>Aug!K5</f>
        <v>0</v>
      </c>
      <c r="L12" s="43">
        <v>0</v>
      </c>
      <c r="M12" s="29">
        <f t="shared" si="0"/>
        <v>0</v>
      </c>
    </row>
    <row r="13" spans="1:15" x14ac:dyDescent="0.25">
      <c r="A13" s="23" t="s">
        <v>50</v>
      </c>
      <c r="B13" s="11">
        <f>Sep!B5</f>
        <v>0</v>
      </c>
      <c r="C13" s="11">
        <f>Sep!C5</f>
        <v>0</v>
      </c>
      <c r="D13" s="11">
        <f>Sep!D5</f>
        <v>0</v>
      </c>
      <c r="E13" s="11">
        <f>Sep!E5</f>
        <v>0</v>
      </c>
      <c r="F13" s="11">
        <f>Sep!F5</f>
        <v>0</v>
      </c>
      <c r="G13" s="11">
        <f>Sep!G5</f>
        <v>0</v>
      </c>
      <c r="H13" s="11">
        <f>Sep!H5</f>
        <v>0</v>
      </c>
      <c r="I13" s="11">
        <f>Sep!I5</f>
        <v>0</v>
      </c>
      <c r="J13" s="11">
        <f>Sep!J5</f>
        <v>0</v>
      </c>
      <c r="K13" s="11">
        <f>Sep!K5</f>
        <v>0</v>
      </c>
      <c r="L13" s="43">
        <v>0</v>
      </c>
      <c r="M13" s="29">
        <f t="shared" si="0"/>
        <v>0</v>
      </c>
    </row>
    <row r="14" spans="1:15" x14ac:dyDescent="0.25">
      <c r="A14" s="23" t="s">
        <v>51</v>
      </c>
      <c r="B14" s="11">
        <f>Oct!B5</f>
        <v>0</v>
      </c>
      <c r="C14" s="11">
        <f>Oct!C5</f>
        <v>0</v>
      </c>
      <c r="D14" s="11">
        <f>Oct!D5</f>
        <v>0</v>
      </c>
      <c r="E14" s="11">
        <f>Oct!E5</f>
        <v>0</v>
      </c>
      <c r="F14" s="11">
        <f>Oct!F5</f>
        <v>0</v>
      </c>
      <c r="G14" s="11">
        <f>Oct!G5</f>
        <v>0</v>
      </c>
      <c r="H14" s="11">
        <f>Oct!H5</f>
        <v>0</v>
      </c>
      <c r="I14" s="11">
        <f>Oct!I5</f>
        <v>0</v>
      </c>
      <c r="J14" s="11">
        <f>Oct!J5</f>
        <v>0</v>
      </c>
      <c r="K14" s="11">
        <f>Oct!K5</f>
        <v>0</v>
      </c>
      <c r="L14" s="43">
        <v>0</v>
      </c>
      <c r="M14" s="29">
        <f t="shared" si="0"/>
        <v>0</v>
      </c>
    </row>
    <row r="15" spans="1:15" x14ac:dyDescent="0.25">
      <c r="A15" s="23" t="s">
        <v>52</v>
      </c>
      <c r="B15" s="11">
        <f>Nov!B5</f>
        <v>0</v>
      </c>
      <c r="C15" s="11">
        <f>Nov!C5</f>
        <v>0</v>
      </c>
      <c r="D15" s="11">
        <f>Nov!D5</f>
        <v>0</v>
      </c>
      <c r="E15" s="11">
        <f>Nov!E5</f>
        <v>0</v>
      </c>
      <c r="F15" s="11">
        <f>Nov!F5</f>
        <v>0</v>
      </c>
      <c r="G15" s="11">
        <f>Nov!G5</f>
        <v>0</v>
      </c>
      <c r="H15" s="11">
        <f>Nov!H5</f>
        <v>0</v>
      </c>
      <c r="I15" s="11">
        <f>Nov!I5</f>
        <v>0</v>
      </c>
      <c r="J15" s="11">
        <f>Nov!J5</f>
        <v>0</v>
      </c>
      <c r="K15" s="11">
        <f>Nov!K5</f>
        <v>0</v>
      </c>
      <c r="L15" s="43">
        <v>0</v>
      </c>
      <c r="M15" s="29">
        <f t="shared" si="0"/>
        <v>0</v>
      </c>
    </row>
    <row r="16" spans="1:15" x14ac:dyDescent="0.25">
      <c r="A16" s="23" t="s">
        <v>53</v>
      </c>
      <c r="B16" s="11">
        <f>Dec!B5</f>
        <v>0</v>
      </c>
      <c r="C16" s="11">
        <f>Dec!C5</f>
        <v>0</v>
      </c>
      <c r="D16" s="11">
        <f>Dec!D5</f>
        <v>0</v>
      </c>
      <c r="E16" s="11">
        <f>Dec!E5</f>
        <v>0</v>
      </c>
      <c r="F16" s="11">
        <f>Dec!F5</f>
        <v>0</v>
      </c>
      <c r="G16" s="11">
        <f>Dec!G5</f>
        <v>0</v>
      </c>
      <c r="H16" s="11">
        <f>Dec!H5</f>
        <v>0</v>
      </c>
      <c r="I16" s="11">
        <f>Dec!I5</f>
        <v>0</v>
      </c>
      <c r="J16" s="11">
        <f>Dec!J5</f>
        <v>0</v>
      </c>
      <c r="K16" s="11">
        <f>Dec!K5</f>
        <v>0</v>
      </c>
      <c r="L16" s="43">
        <v>0</v>
      </c>
      <c r="M16" s="29">
        <f t="shared" si="0"/>
        <v>0</v>
      </c>
    </row>
    <row r="17" spans="1:14" x14ac:dyDescent="0.25">
      <c r="A17" s="25"/>
      <c r="B17" s="26"/>
      <c r="C17" s="26"/>
      <c r="D17" s="26"/>
      <c r="E17" s="26"/>
      <c r="F17" s="26"/>
      <c r="G17" s="26"/>
      <c r="H17" s="26"/>
      <c r="I17" s="26"/>
      <c r="J17" s="26"/>
      <c r="K17" s="26"/>
      <c r="L17" s="26"/>
      <c r="M17" s="28"/>
    </row>
    <row r="18" spans="1:14" x14ac:dyDescent="0.25">
      <c r="A18" s="24" t="s">
        <v>41</v>
      </c>
      <c r="B18" s="11">
        <f>SUM(B5:B16)</f>
        <v>0</v>
      </c>
      <c r="C18" s="11">
        <f>SUM(C5:C16)</f>
        <v>0</v>
      </c>
      <c r="D18" s="11">
        <f t="shared" ref="D18:K18" si="1">SUM(D5:D16)</f>
        <v>0</v>
      </c>
      <c r="E18" s="11">
        <f t="shared" si="1"/>
        <v>0</v>
      </c>
      <c r="F18" s="11">
        <f t="shared" si="1"/>
        <v>0</v>
      </c>
      <c r="G18" s="11">
        <f t="shared" si="1"/>
        <v>0</v>
      </c>
      <c r="H18" s="11">
        <f t="shared" si="1"/>
        <v>0</v>
      </c>
      <c r="I18" s="11">
        <f t="shared" si="1"/>
        <v>0</v>
      </c>
      <c r="J18" s="11">
        <f t="shared" si="1"/>
        <v>0</v>
      </c>
      <c r="K18" s="11">
        <f t="shared" si="1"/>
        <v>0</v>
      </c>
      <c r="L18" s="11"/>
      <c r="M18" s="38">
        <f>SUM(A18:K18)</f>
        <v>0</v>
      </c>
    </row>
    <row r="20" spans="1:14" x14ac:dyDescent="0.25">
      <c r="A20" s="60" t="s">
        <v>17</v>
      </c>
      <c r="B20" s="61"/>
      <c r="C20" s="62">
        <f>Jan!A10+Feb!A10+Mar!A10+Apr!A10+May!A10+Jun!A10+Jul!A10+Aug!A10+Sep!A10+Oct!A10+Nov!A10+Dec!A10</f>
        <v>0</v>
      </c>
      <c r="D20" s="63"/>
      <c r="F20" s="60" t="s">
        <v>54</v>
      </c>
      <c r="G20" s="61"/>
      <c r="H20" s="62">
        <f>SUM(M5:M16)</f>
        <v>0</v>
      </c>
      <c r="I20" s="63"/>
      <c r="K20" s="60" t="s">
        <v>55</v>
      </c>
      <c r="L20" s="61"/>
      <c r="M20" s="61"/>
      <c r="N20" s="37">
        <f>C20-H20</f>
        <v>0</v>
      </c>
    </row>
    <row r="22" spans="1:14" x14ac:dyDescent="0.25">
      <c r="A22" s="60" t="s">
        <v>56</v>
      </c>
      <c r="B22" s="61"/>
      <c r="C22" s="62">
        <f>C20/12</f>
        <v>0</v>
      </c>
      <c r="D22" s="63"/>
      <c r="F22" s="60" t="s">
        <v>57</v>
      </c>
      <c r="G22" s="61"/>
      <c r="H22" s="37">
        <f>H20/12</f>
        <v>0</v>
      </c>
      <c r="J22" s="60" t="s">
        <v>58</v>
      </c>
      <c r="K22" s="61"/>
      <c r="L22" s="61"/>
      <c r="M22" s="61"/>
      <c r="N22" s="37">
        <f>Jan!K9+Feb!K9+Mar!K9+Apr!K9+Sep!K9+Oct!K9+Nov!K9+Dec!K9</f>
        <v>0</v>
      </c>
    </row>
  </sheetData>
  <mergeCells count="11">
    <mergeCell ref="F20:G20"/>
    <mergeCell ref="H20:I20"/>
    <mergeCell ref="F22:G22"/>
    <mergeCell ref="A1:O1"/>
    <mergeCell ref="A3:O3"/>
    <mergeCell ref="A20:B20"/>
    <mergeCell ref="C20:D20"/>
    <mergeCell ref="A22:B22"/>
    <mergeCell ref="C22:D22"/>
    <mergeCell ref="K20:M20"/>
    <mergeCell ref="J22:M22"/>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BACDA7-22DF-244A-8CA5-73621FAEA97D}">
  <dimension ref="A1:L55"/>
  <sheetViews>
    <sheetView tabSelected="1" zoomScale="115" zoomScaleNormal="120" workbookViewId="0">
      <selection activeCell="O17" sqref="O17"/>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1.5" bestFit="1" customWidth="1"/>
  </cols>
  <sheetData>
    <row r="1" spans="1:12" ht="30" x14ac:dyDescent="0.4">
      <c r="A1" s="45" t="s">
        <v>2</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SUM(B21:B50)</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row r="54" spans="4:7" x14ac:dyDescent="0.25">
      <c r="D54" s="44"/>
      <c r="E54" s="44"/>
      <c r="F54" s="44"/>
      <c r="G54" s="44"/>
    </row>
    <row r="55" spans="4:7" x14ac:dyDescent="0.25">
      <c r="D55" s="44"/>
      <c r="E55" s="44"/>
      <c r="F55" s="44"/>
      <c r="G55" s="44"/>
    </row>
  </sheetData>
  <mergeCells count="42">
    <mergeCell ref="D41:G41"/>
    <mergeCell ref="D42:G42"/>
    <mergeCell ref="D43:G43"/>
    <mergeCell ref="D44:G44"/>
    <mergeCell ref="D45:G45"/>
    <mergeCell ref="A19:F19"/>
    <mergeCell ref="D35:G35"/>
    <mergeCell ref="D36:G36"/>
    <mergeCell ref="D37:G37"/>
    <mergeCell ref="D38:G38"/>
    <mergeCell ref="D23:G23"/>
    <mergeCell ref="D24:G24"/>
    <mergeCell ref="D25:G25"/>
    <mergeCell ref="D26:G26"/>
    <mergeCell ref="D27:G27"/>
    <mergeCell ref="D28:G28"/>
    <mergeCell ref="D20:G20"/>
    <mergeCell ref="D21:G21"/>
    <mergeCell ref="D22:G22"/>
    <mergeCell ref="D39:G39"/>
    <mergeCell ref="D40:G40"/>
    <mergeCell ref="D29:G29"/>
    <mergeCell ref="D30:G30"/>
    <mergeCell ref="D31:G31"/>
    <mergeCell ref="D32:G32"/>
    <mergeCell ref="D33:G33"/>
    <mergeCell ref="D34:G34"/>
    <mergeCell ref="A1:K1"/>
    <mergeCell ref="F9:G9"/>
    <mergeCell ref="F10:G10"/>
    <mergeCell ref="K9:K10"/>
    <mergeCell ref="A12:D12"/>
    <mergeCell ref="D46:G46"/>
    <mergeCell ref="D47:G47"/>
    <mergeCell ref="D48:G48"/>
    <mergeCell ref="D49:G49"/>
    <mergeCell ref="D50:G50"/>
    <mergeCell ref="D51:G51"/>
    <mergeCell ref="D52:G52"/>
    <mergeCell ref="D53:G53"/>
    <mergeCell ref="D54:G54"/>
    <mergeCell ref="D55:G55"/>
  </mergeCells>
  <conditionalFormatting sqref="D10">
    <cfRule type="cellIs" dxfId="131" priority="10" operator="greaterThan">
      <formula>G19</formula>
    </cfRule>
    <cfRule type="cellIs" dxfId="130" priority="11" operator="lessThan">
      <formula>G19</formula>
    </cfRule>
  </conditionalFormatting>
  <conditionalFormatting sqref="B6:H6">
    <cfRule type="cellIs" dxfId="129" priority="7" operator="lessThan">
      <formula>0</formula>
    </cfRule>
    <cfRule type="cellIs" dxfId="128" priority="8" operator="equal">
      <formula>0</formula>
    </cfRule>
    <cfRule type="cellIs" dxfId="127" priority="9" operator="greaterThan">
      <formula>0</formula>
    </cfRule>
  </conditionalFormatting>
  <conditionalFormatting sqref="I6">
    <cfRule type="cellIs" dxfId="126" priority="4" operator="lessThan">
      <formula>0</formula>
    </cfRule>
    <cfRule type="cellIs" dxfId="125" priority="5" operator="equal">
      <formula>0</formula>
    </cfRule>
    <cfRule type="cellIs" dxfId="124" priority="6" operator="greaterThan">
      <formula>0</formula>
    </cfRule>
  </conditionalFormatting>
  <conditionalFormatting sqref="J6:K6">
    <cfRule type="cellIs" dxfId="123" priority="1" operator="lessThan">
      <formula>0</formula>
    </cfRule>
    <cfRule type="cellIs" dxfId="122" priority="2" operator="equal">
      <formula>0</formula>
    </cfRule>
    <cfRule type="cellIs" dxfId="121" priority="3" operator="greaterThan">
      <formula>0</formula>
    </cfRule>
  </conditionalFormatting>
  <pageMargins left="0.7" right="0.7" top="0.75" bottom="0.75" header="0.3" footer="0.3"/>
  <pageSetup orientation="portrait" horizontalDpi="0" verticalDpi="0"/>
  <legacyDrawing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8E52D-9D11-42F7-BE77-AB866FAE5C6F}">
  <dimension ref="A1:L58"/>
  <sheetViews>
    <sheetView zoomScale="115" zoomScaleNormal="120" workbookViewId="0">
      <selection activeCell="I35" sqref="I35"/>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30</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B46" s="21"/>
      <c r="D46" s="44"/>
      <c r="E46" s="44"/>
      <c r="F46" s="44"/>
      <c r="G46" s="44"/>
    </row>
    <row r="47" spans="1:7" x14ac:dyDescent="0.25">
      <c r="B47" s="21"/>
      <c r="D47" s="44"/>
      <c r="E47" s="44"/>
      <c r="F47" s="44"/>
      <c r="G47" s="44"/>
    </row>
    <row r="48" spans="1:7" x14ac:dyDescent="0.25">
      <c r="B48" s="21"/>
      <c r="D48" s="44"/>
      <c r="E48" s="44"/>
      <c r="F48" s="44"/>
      <c r="G48" s="44"/>
    </row>
    <row r="49" spans="2:7" x14ac:dyDescent="0.25">
      <c r="B49" s="21"/>
      <c r="D49" s="44"/>
      <c r="E49" s="44"/>
      <c r="F49" s="44"/>
      <c r="G49" s="44"/>
    </row>
    <row r="50" spans="2:7" x14ac:dyDescent="0.25">
      <c r="B50" s="21"/>
      <c r="D50" s="44"/>
      <c r="E50" s="44"/>
      <c r="F50" s="44"/>
      <c r="G50" s="44"/>
    </row>
    <row r="51" spans="2:7" x14ac:dyDescent="0.25">
      <c r="B51" s="21"/>
      <c r="D51" s="44"/>
      <c r="E51" s="44"/>
      <c r="F51" s="44"/>
      <c r="G51" s="44"/>
    </row>
    <row r="52" spans="2:7" x14ac:dyDescent="0.25">
      <c r="B52" s="21"/>
      <c r="D52" s="44"/>
      <c r="E52" s="44"/>
      <c r="F52" s="44"/>
      <c r="G52" s="44"/>
    </row>
    <row r="53" spans="2:7" x14ac:dyDescent="0.25">
      <c r="B53" s="21"/>
      <c r="D53" s="44"/>
      <c r="E53" s="44"/>
      <c r="F53" s="44"/>
      <c r="G53" s="44"/>
    </row>
    <row r="54" spans="2:7" x14ac:dyDescent="0.25">
      <c r="B54" s="21"/>
      <c r="D54" s="44"/>
      <c r="E54" s="44"/>
      <c r="F54" s="44"/>
      <c r="G54" s="44"/>
    </row>
    <row r="55" spans="2:7" x14ac:dyDescent="0.25">
      <c r="B55" s="21"/>
      <c r="D55" s="44"/>
      <c r="E55" s="44"/>
      <c r="F55" s="44"/>
      <c r="G55" s="44"/>
    </row>
    <row r="56" spans="2:7" x14ac:dyDescent="0.25">
      <c r="D56" s="44"/>
      <c r="E56" s="44"/>
      <c r="F56" s="44"/>
      <c r="G56" s="44"/>
    </row>
    <row r="57" spans="2:7" x14ac:dyDescent="0.25">
      <c r="D57" s="44"/>
      <c r="E57" s="44"/>
      <c r="F57" s="44"/>
      <c r="G57" s="44"/>
    </row>
    <row r="58" spans="2:7" x14ac:dyDescent="0.25">
      <c r="D58" s="44"/>
      <c r="E58" s="44"/>
      <c r="F58" s="44"/>
      <c r="G58" s="44"/>
    </row>
  </sheetData>
  <mergeCells count="45">
    <mergeCell ref="D24:G24"/>
    <mergeCell ref="A1:K1"/>
    <mergeCell ref="F9:G9"/>
    <mergeCell ref="K9:K10"/>
    <mergeCell ref="F10:G10"/>
    <mergeCell ref="A12:D12"/>
    <mergeCell ref="A19:F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8:G48"/>
    <mergeCell ref="D37:G37"/>
    <mergeCell ref="D38:G38"/>
    <mergeCell ref="D39:G39"/>
    <mergeCell ref="D40:G40"/>
    <mergeCell ref="D41:G41"/>
    <mergeCell ref="D42:G42"/>
    <mergeCell ref="D43:G43"/>
    <mergeCell ref="D44:G44"/>
    <mergeCell ref="D45:G45"/>
    <mergeCell ref="D46:G46"/>
    <mergeCell ref="D47:G47"/>
    <mergeCell ref="D55:G55"/>
    <mergeCell ref="D56:G56"/>
    <mergeCell ref="D57:G57"/>
    <mergeCell ref="D58:G58"/>
    <mergeCell ref="D49:G49"/>
    <mergeCell ref="D50:G50"/>
    <mergeCell ref="D51:G51"/>
    <mergeCell ref="D52:G52"/>
    <mergeCell ref="D53:G53"/>
    <mergeCell ref="D54:G54"/>
  </mergeCells>
  <conditionalFormatting sqref="D10">
    <cfRule type="cellIs" dxfId="120" priority="10" operator="greaterThan">
      <formula>G19</formula>
    </cfRule>
    <cfRule type="cellIs" dxfId="119" priority="11" operator="lessThan">
      <formula>G19</formula>
    </cfRule>
  </conditionalFormatting>
  <conditionalFormatting sqref="B6:H6">
    <cfRule type="cellIs" dxfId="118" priority="7" operator="lessThan">
      <formula>0</formula>
    </cfRule>
    <cfRule type="cellIs" dxfId="117" priority="8" operator="equal">
      <formula>0</formula>
    </cfRule>
    <cfRule type="cellIs" dxfId="116" priority="9" operator="greaterThan">
      <formula>0</formula>
    </cfRule>
  </conditionalFormatting>
  <conditionalFormatting sqref="I6">
    <cfRule type="cellIs" dxfId="115" priority="4" operator="lessThan">
      <formula>0</formula>
    </cfRule>
    <cfRule type="cellIs" dxfId="114" priority="5" operator="equal">
      <formula>0</formula>
    </cfRule>
    <cfRule type="cellIs" dxfId="113" priority="6" operator="greaterThan">
      <formula>0</formula>
    </cfRule>
  </conditionalFormatting>
  <conditionalFormatting sqref="J6:K6">
    <cfRule type="cellIs" dxfId="112" priority="1" operator="lessThan">
      <formula>0</formula>
    </cfRule>
    <cfRule type="cellIs" dxfId="111" priority="2" operator="equal">
      <formula>0</formula>
    </cfRule>
    <cfRule type="cellIs" dxfId="110" priority="3" operator="greaterThan">
      <formula>0</formula>
    </cfRule>
  </conditionalFormatting>
  <pageMargins left="0.7" right="0.7" top="0.75" bottom="0.75" header="0.3" footer="0.3"/>
  <pageSetup orientation="portrait" horizontalDpi="0" verticalDpi="0"/>
  <legacyDrawing r:id="rId1"/>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19195D-5DE1-4F25-AE7A-737E210AF1CD}">
  <dimension ref="A1:L52"/>
  <sheetViews>
    <sheetView topLeftCell="A19" zoomScale="115" zoomScaleNormal="120" workbookViewId="0">
      <selection activeCell="I34" sqref="I34"/>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31</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sheetData>
  <mergeCells count="39">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49:G49"/>
    <mergeCell ref="D50:G50"/>
    <mergeCell ref="D51:G51"/>
    <mergeCell ref="D52:G52"/>
    <mergeCell ref="D43:G43"/>
    <mergeCell ref="D44:G44"/>
    <mergeCell ref="D45:G45"/>
    <mergeCell ref="D46:G46"/>
    <mergeCell ref="D47:G47"/>
    <mergeCell ref="D48:G48"/>
  </mergeCells>
  <conditionalFormatting sqref="D10">
    <cfRule type="cellIs" dxfId="109" priority="10" operator="greaterThan">
      <formula>G19</formula>
    </cfRule>
    <cfRule type="cellIs" dxfId="108" priority="11" operator="lessThan">
      <formula>G19</formula>
    </cfRule>
  </conditionalFormatting>
  <conditionalFormatting sqref="B6:H6">
    <cfRule type="cellIs" dxfId="107" priority="7" operator="lessThan">
      <formula>0</formula>
    </cfRule>
    <cfRule type="cellIs" dxfId="106" priority="8" operator="equal">
      <formula>0</formula>
    </cfRule>
    <cfRule type="cellIs" dxfId="105" priority="9" operator="greaterThan">
      <formula>0</formula>
    </cfRule>
  </conditionalFormatting>
  <conditionalFormatting sqref="I6">
    <cfRule type="cellIs" dxfId="104" priority="4" operator="lessThan">
      <formula>0</formula>
    </cfRule>
    <cfRule type="cellIs" dxfId="103" priority="5" operator="equal">
      <formula>0</formula>
    </cfRule>
    <cfRule type="cellIs" dxfId="102" priority="6" operator="greaterThan">
      <formula>0</formula>
    </cfRule>
  </conditionalFormatting>
  <conditionalFormatting sqref="J6:K6">
    <cfRule type="cellIs" dxfId="101" priority="1" operator="lessThan">
      <formula>0</formula>
    </cfRule>
    <cfRule type="cellIs" dxfId="100" priority="2" operator="equal">
      <formula>0</formula>
    </cfRule>
    <cfRule type="cellIs" dxfId="99" priority="3" operator="greaterThan">
      <formula>0</formula>
    </cfRule>
  </conditionalFormatting>
  <pageMargins left="0.7" right="0.7" top="0.75" bottom="0.75" header="0.3" footer="0.3"/>
  <pageSetup orientation="portrait" horizontalDpi="0" verticalDpi="0"/>
  <legacyDrawing r:id="rId1"/>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DC9A00-E88B-43CA-9EC8-FB081CB496A3}">
  <dimension ref="A1:L53"/>
  <sheetViews>
    <sheetView topLeftCell="A26" zoomScale="115" zoomScaleNormal="120" workbookViewId="0">
      <selection activeCell="H50" sqref="H50"/>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32</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sheetData>
  <mergeCells count="40">
    <mergeCell ref="D24:G24"/>
    <mergeCell ref="A1:K1"/>
    <mergeCell ref="F9:G9"/>
    <mergeCell ref="K9:K10"/>
    <mergeCell ref="F10:G10"/>
    <mergeCell ref="A12:D12"/>
    <mergeCell ref="A19:F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8:G48"/>
    <mergeCell ref="D37:G37"/>
    <mergeCell ref="D38:G38"/>
    <mergeCell ref="D39:G39"/>
    <mergeCell ref="D40:G40"/>
    <mergeCell ref="D41:G41"/>
    <mergeCell ref="D42:G42"/>
    <mergeCell ref="D43:G43"/>
    <mergeCell ref="D44:G44"/>
    <mergeCell ref="D45:G45"/>
    <mergeCell ref="D46:G46"/>
    <mergeCell ref="D47:G47"/>
    <mergeCell ref="D49:G49"/>
    <mergeCell ref="D50:G50"/>
    <mergeCell ref="D51:G51"/>
    <mergeCell ref="D52:G52"/>
    <mergeCell ref="D53:G53"/>
  </mergeCells>
  <conditionalFormatting sqref="D10">
    <cfRule type="cellIs" dxfId="98" priority="10" operator="greaterThan">
      <formula>G19</formula>
    </cfRule>
    <cfRule type="cellIs" dxfId="97" priority="11" operator="lessThan">
      <formula>G19</formula>
    </cfRule>
  </conditionalFormatting>
  <conditionalFormatting sqref="B6:H6">
    <cfRule type="cellIs" dxfId="96" priority="7" operator="lessThan">
      <formula>0</formula>
    </cfRule>
    <cfRule type="cellIs" dxfId="95" priority="8" operator="equal">
      <formula>0</formula>
    </cfRule>
    <cfRule type="cellIs" dxfId="94" priority="9" operator="greaterThan">
      <formula>0</formula>
    </cfRule>
  </conditionalFormatting>
  <conditionalFormatting sqref="I6">
    <cfRule type="cellIs" dxfId="93" priority="4" operator="lessThan">
      <formula>0</formula>
    </cfRule>
    <cfRule type="cellIs" dxfId="92" priority="5" operator="equal">
      <formula>0</formula>
    </cfRule>
    <cfRule type="cellIs" dxfId="91" priority="6" operator="greaterThan">
      <formula>0</formula>
    </cfRule>
  </conditionalFormatting>
  <conditionalFormatting sqref="J6:K6">
    <cfRule type="cellIs" dxfId="90" priority="1" operator="lessThan">
      <formula>0</formula>
    </cfRule>
    <cfRule type="cellIs" dxfId="89" priority="2" operator="equal">
      <formula>0</formula>
    </cfRule>
    <cfRule type="cellIs" dxfId="88" priority="3" operator="greaterThan">
      <formula>0</formula>
    </cfRule>
  </conditionalFormatting>
  <pageMargins left="0.7" right="0.7" top="0.75" bottom="0.75" header="0.3" footer="0.3"/>
  <pageSetup orientation="portrait" horizontalDpi="0" verticalDpi="0"/>
  <legacy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29A520-DFC7-4027-B6F7-96FA6F5601EE}">
  <dimension ref="A1:L56"/>
  <sheetViews>
    <sheetView zoomScale="115" zoomScaleNormal="120" workbookViewId="0">
      <selection activeCell="D39" sqref="D39:G39"/>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33</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row r="54" spans="4:7" x14ac:dyDescent="0.25">
      <c r="D54" s="44"/>
      <c r="E54" s="44"/>
      <c r="F54" s="44"/>
      <c r="G54" s="44"/>
    </row>
    <row r="55" spans="4:7" x14ac:dyDescent="0.25">
      <c r="D55" s="44"/>
      <c r="E55" s="44"/>
      <c r="F55" s="44"/>
      <c r="G55" s="44"/>
    </row>
    <row r="56" spans="4:7" x14ac:dyDescent="0.25">
      <c r="D56" s="44"/>
      <c r="E56" s="44"/>
      <c r="F56" s="44"/>
      <c r="G56" s="44"/>
    </row>
  </sheetData>
  <mergeCells count="43">
    <mergeCell ref="D24:G24"/>
    <mergeCell ref="A1:K1"/>
    <mergeCell ref="F9:G9"/>
    <mergeCell ref="K9:K10"/>
    <mergeCell ref="F10:G10"/>
    <mergeCell ref="A12:D12"/>
    <mergeCell ref="A19:F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8:G48"/>
    <mergeCell ref="D37:G37"/>
    <mergeCell ref="D38:G38"/>
    <mergeCell ref="D39:G39"/>
    <mergeCell ref="D40:G40"/>
    <mergeCell ref="D41:G41"/>
    <mergeCell ref="D42:G42"/>
    <mergeCell ref="D43:G43"/>
    <mergeCell ref="D44:G44"/>
    <mergeCell ref="D45:G45"/>
    <mergeCell ref="D46:G46"/>
    <mergeCell ref="D47:G47"/>
    <mergeCell ref="D55:G55"/>
    <mergeCell ref="D56:G56"/>
    <mergeCell ref="D49:G49"/>
    <mergeCell ref="D50:G50"/>
    <mergeCell ref="D51:G51"/>
    <mergeCell ref="D52:G52"/>
    <mergeCell ref="D53:G53"/>
    <mergeCell ref="D54:G54"/>
  </mergeCells>
  <conditionalFormatting sqref="D10">
    <cfRule type="cellIs" dxfId="87" priority="10" operator="greaterThan">
      <formula>G19</formula>
    </cfRule>
    <cfRule type="cellIs" dxfId="86" priority="11" operator="lessThan">
      <formula>G19</formula>
    </cfRule>
  </conditionalFormatting>
  <conditionalFormatting sqref="B6:H6">
    <cfRule type="cellIs" dxfId="85" priority="7" operator="lessThan">
      <formula>0</formula>
    </cfRule>
    <cfRule type="cellIs" dxfId="84" priority="8" operator="equal">
      <formula>0</formula>
    </cfRule>
    <cfRule type="cellIs" dxfId="83" priority="9" operator="greaterThan">
      <formula>0</formula>
    </cfRule>
  </conditionalFormatting>
  <conditionalFormatting sqref="I6">
    <cfRule type="cellIs" dxfId="82" priority="4" operator="lessThan">
      <formula>0</formula>
    </cfRule>
    <cfRule type="cellIs" dxfId="81" priority="5" operator="equal">
      <formula>0</formula>
    </cfRule>
    <cfRule type="cellIs" dxfId="80" priority="6" operator="greaterThan">
      <formula>0</formula>
    </cfRule>
  </conditionalFormatting>
  <conditionalFormatting sqref="J6:K6">
    <cfRule type="cellIs" dxfId="79" priority="1" operator="lessThan">
      <formula>0</formula>
    </cfRule>
    <cfRule type="cellIs" dxfId="78" priority="2" operator="equal">
      <formula>0</formula>
    </cfRule>
    <cfRule type="cellIs" dxfId="77" priority="3" operator="greaterThan">
      <formula>0</formula>
    </cfRule>
  </conditionalFormatting>
  <pageMargins left="0.7" right="0.7" top="0.75" bottom="0.75" header="0.3" footer="0.3"/>
  <pageSetup orientation="portrait" horizontalDpi="0" verticalDpi="0"/>
  <legacyDrawing r:id="rId1"/>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B5754CF-21B1-43F3-92D7-AE24DF685567}">
  <dimension ref="A1:L51"/>
  <sheetViews>
    <sheetView zoomScale="115" zoomScaleNormal="120" workbookViewId="0">
      <selection activeCell="D24" sqref="D24:G24"/>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34</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sheetData>
  <mergeCells count="38">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49:G49"/>
    <mergeCell ref="D50:G50"/>
    <mergeCell ref="D51:G51"/>
    <mergeCell ref="D43:G43"/>
    <mergeCell ref="D44:G44"/>
    <mergeCell ref="D45:G45"/>
    <mergeCell ref="D46:G46"/>
    <mergeCell ref="D47:G47"/>
    <mergeCell ref="D48:G48"/>
  </mergeCells>
  <conditionalFormatting sqref="D10">
    <cfRule type="cellIs" dxfId="76" priority="10" operator="greaterThan">
      <formula>G19</formula>
    </cfRule>
    <cfRule type="cellIs" dxfId="75" priority="11" operator="lessThan">
      <formula>G19</formula>
    </cfRule>
  </conditionalFormatting>
  <conditionalFormatting sqref="B6:H6">
    <cfRule type="cellIs" dxfId="74" priority="7" operator="lessThan">
      <formula>0</formula>
    </cfRule>
    <cfRule type="cellIs" dxfId="73" priority="8" operator="equal">
      <formula>0</formula>
    </cfRule>
    <cfRule type="cellIs" dxfId="72" priority="9" operator="greaterThan">
      <formula>0</formula>
    </cfRule>
  </conditionalFormatting>
  <conditionalFormatting sqref="I6">
    <cfRule type="cellIs" dxfId="71" priority="4" operator="lessThan">
      <formula>0</formula>
    </cfRule>
    <cfRule type="cellIs" dxfId="70" priority="5" operator="equal">
      <formula>0</formula>
    </cfRule>
    <cfRule type="cellIs" dxfId="69" priority="6" operator="greaterThan">
      <formula>0</formula>
    </cfRule>
  </conditionalFormatting>
  <conditionalFormatting sqref="J6:K6">
    <cfRule type="cellIs" dxfId="68" priority="1" operator="lessThan">
      <formula>0</formula>
    </cfRule>
    <cfRule type="cellIs" dxfId="67" priority="2" operator="equal">
      <formula>0</formula>
    </cfRule>
    <cfRule type="cellIs" dxfId="66" priority="3" operator="greaterThan">
      <formula>0</formula>
    </cfRule>
  </conditionalFormatting>
  <pageMargins left="0.7" right="0.7" top="0.75" bottom="0.75" header="0.3" footer="0.3"/>
  <pageSetup orientation="portrait" horizontalDpi="0" verticalDpi="0"/>
  <legacyDrawing r:id="rId1"/>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93F7391-09F2-48AF-821C-645E6FCF301F}">
  <dimension ref="A1:L54"/>
  <sheetViews>
    <sheetView zoomScale="115" zoomScaleNormal="120" workbookViewId="0">
      <selection activeCell="D46" sqref="D46:G54"/>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35</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row r="54" spans="4:7" x14ac:dyDescent="0.25">
      <c r="D54" s="44"/>
      <c r="E54" s="44"/>
      <c r="F54" s="44"/>
      <c r="G54" s="44"/>
    </row>
  </sheetData>
  <mergeCells count="41">
    <mergeCell ref="A1:K1"/>
    <mergeCell ref="F9:G9"/>
    <mergeCell ref="K9:K10"/>
    <mergeCell ref="F10:G10"/>
    <mergeCell ref="A12:D12"/>
    <mergeCell ref="D30:G30"/>
    <mergeCell ref="A19:F19"/>
    <mergeCell ref="D20:G20"/>
    <mergeCell ref="D21:G21"/>
    <mergeCell ref="D22:G22"/>
    <mergeCell ref="D23:G23"/>
    <mergeCell ref="D24:G24"/>
    <mergeCell ref="D25:G25"/>
    <mergeCell ref="D26:G26"/>
    <mergeCell ref="D27:G27"/>
    <mergeCell ref="D28:G28"/>
    <mergeCell ref="D29:G29"/>
    <mergeCell ref="D42:G42"/>
    <mergeCell ref="D31:G31"/>
    <mergeCell ref="D32:G32"/>
    <mergeCell ref="D33:G33"/>
    <mergeCell ref="D34:G34"/>
    <mergeCell ref="D35:G35"/>
    <mergeCell ref="D36:G36"/>
    <mergeCell ref="D37:G37"/>
    <mergeCell ref="D38:G38"/>
    <mergeCell ref="D39:G39"/>
    <mergeCell ref="D40:G40"/>
    <mergeCell ref="D41:G41"/>
    <mergeCell ref="D54:G54"/>
    <mergeCell ref="D43:G43"/>
    <mergeCell ref="D44:G44"/>
    <mergeCell ref="D45:G45"/>
    <mergeCell ref="D46:G46"/>
    <mergeCell ref="D47:G47"/>
    <mergeCell ref="D48:G48"/>
    <mergeCell ref="D49:G49"/>
    <mergeCell ref="D50:G50"/>
    <mergeCell ref="D51:G51"/>
    <mergeCell ref="D52:G52"/>
    <mergeCell ref="D53:G53"/>
  </mergeCells>
  <conditionalFormatting sqref="D10">
    <cfRule type="cellIs" dxfId="65" priority="10" operator="greaterThan">
      <formula>G19</formula>
    </cfRule>
    <cfRule type="cellIs" dxfId="64" priority="11" operator="lessThan">
      <formula>G19</formula>
    </cfRule>
  </conditionalFormatting>
  <conditionalFormatting sqref="B6:H6">
    <cfRule type="cellIs" dxfId="63" priority="7" operator="lessThan">
      <formula>0</formula>
    </cfRule>
    <cfRule type="cellIs" dxfId="62" priority="8" operator="equal">
      <formula>0</formula>
    </cfRule>
    <cfRule type="cellIs" dxfId="61" priority="9" operator="greaterThan">
      <formula>0</formula>
    </cfRule>
  </conditionalFormatting>
  <conditionalFormatting sqref="I6">
    <cfRule type="cellIs" dxfId="60" priority="4" operator="lessThan">
      <formula>0</formula>
    </cfRule>
    <cfRule type="cellIs" dxfId="59" priority="5" operator="equal">
      <formula>0</formula>
    </cfRule>
    <cfRule type="cellIs" dxfId="58" priority="6" operator="greaterThan">
      <formula>0</formula>
    </cfRule>
  </conditionalFormatting>
  <conditionalFormatting sqref="J6:K6">
    <cfRule type="cellIs" dxfId="57" priority="1" operator="lessThan">
      <formula>0</formula>
    </cfRule>
    <cfRule type="cellIs" dxfId="56" priority="2" operator="equal">
      <formula>0</formula>
    </cfRule>
    <cfRule type="cellIs" dxfId="55" priority="3" operator="greaterThan">
      <formula>0</formula>
    </cfRule>
  </conditionalFormatting>
  <pageMargins left="0.7" right="0.7" top="0.75" bottom="0.75" header="0.3" footer="0.3"/>
  <pageSetup orientation="portrait" horizontalDpi="0" verticalDpi="0"/>
  <legacyDrawing r:id="rId1"/>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BC523A-6ED1-4B04-9374-A3EA8238CF33}">
  <dimension ref="A1:L57"/>
  <sheetViews>
    <sheetView zoomScale="115" zoomScaleNormal="120" workbookViewId="0">
      <selection activeCell="H53" sqref="H53"/>
    </sheetView>
  </sheetViews>
  <sheetFormatPr defaultColWidth="11" defaultRowHeight="15.75" x14ac:dyDescent="0.25"/>
  <cols>
    <col min="1" max="1" width="11.75" bestFit="1" customWidth="1"/>
    <col min="2" max="2" width="14.875" bestFit="1" customWidth="1"/>
    <col min="3" max="3" width="11.875" bestFit="1" customWidth="1"/>
    <col min="4" max="4" width="13.25" bestFit="1" customWidth="1"/>
    <col min="5" max="5" width="12.125" bestFit="1" customWidth="1"/>
    <col min="6" max="6" width="11.875" bestFit="1" customWidth="1"/>
    <col min="7" max="7" width="11.125" bestFit="1" customWidth="1"/>
    <col min="8" max="8" width="13.625" bestFit="1" customWidth="1"/>
    <col min="9" max="9" width="12.5" bestFit="1" customWidth="1"/>
    <col min="10" max="10" width="12.125" bestFit="1" customWidth="1"/>
    <col min="11" max="11" width="10.25" bestFit="1" customWidth="1"/>
  </cols>
  <sheetData>
    <row r="1" spans="1:12" ht="30" x14ac:dyDescent="0.4">
      <c r="A1" s="45" t="s">
        <v>36</v>
      </c>
      <c r="B1" s="45"/>
      <c r="C1" s="45"/>
      <c r="D1" s="45"/>
      <c r="E1" s="45"/>
      <c r="F1" s="45"/>
      <c r="G1" s="45"/>
      <c r="H1" s="45"/>
      <c r="I1" s="45"/>
      <c r="J1" s="45"/>
      <c r="K1" s="45"/>
    </row>
    <row r="2" spans="1:12" x14ac:dyDescent="0.25">
      <c r="A2" s="1"/>
      <c r="B2" s="3" t="s">
        <v>62</v>
      </c>
      <c r="C2" s="3" t="s">
        <v>63</v>
      </c>
      <c r="D2" s="3" t="s">
        <v>64</v>
      </c>
      <c r="E2" s="3" t="s">
        <v>65</v>
      </c>
      <c r="F2" s="3" t="s">
        <v>66</v>
      </c>
      <c r="G2" s="3" t="s">
        <v>67</v>
      </c>
      <c r="H2" s="3" t="s">
        <v>68</v>
      </c>
      <c r="I2" s="3" t="s">
        <v>69</v>
      </c>
      <c r="J2" s="3" t="s">
        <v>70</v>
      </c>
      <c r="K2" s="3" t="s">
        <v>72</v>
      </c>
      <c r="L2" s="1"/>
    </row>
    <row r="3" spans="1:12" x14ac:dyDescent="0.25">
      <c r="A3" s="2" t="s">
        <v>10</v>
      </c>
      <c r="B3" s="36">
        <v>0</v>
      </c>
      <c r="C3" s="36">
        <v>0</v>
      </c>
      <c r="D3" s="36">
        <v>0</v>
      </c>
      <c r="E3" s="36">
        <v>0</v>
      </c>
      <c r="F3" s="36">
        <v>0</v>
      </c>
      <c r="G3" s="36">
        <v>0</v>
      </c>
      <c r="H3" s="36">
        <v>0</v>
      </c>
      <c r="I3" s="36">
        <v>0</v>
      </c>
      <c r="J3" s="36">
        <v>0</v>
      </c>
      <c r="K3" s="36">
        <v>0</v>
      </c>
      <c r="L3" s="1"/>
    </row>
    <row r="4" spans="1:12" x14ac:dyDescent="0.25">
      <c r="A4" s="2" t="s">
        <v>11</v>
      </c>
      <c r="B4" s="10">
        <v>0</v>
      </c>
      <c r="C4" s="10">
        <v>0</v>
      </c>
      <c r="D4" s="10">
        <v>0</v>
      </c>
      <c r="E4" s="10">
        <v>0</v>
      </c>
      <c r="F4" s="10">
        <f>0.04*B10</f>
        <v>0</v>
      </c>
      <c r="G4" s="10">
        <v>0</v>
      </c>
      <c r="H4" s="10">
        <v>0</v>
      </c>
      <c r="I4" s="10">
        <v>0</v>
      </c>
      <c r="J4" s="10">
        <v>0</v>
      </c>
      <c r="K4" s="10">
        <v>0</v>
      </c>
      <c r="L4" s="1"/>
    </row>
    <row r="5" spans="1:12" x14ac:dyDescent="0.25">
      <c r="A5" s="2" t="s">
        <v>12</v>
      </c>
      <c r="B5" s="34">
        <v>0</v>
      </c>
      <c r="C5" s="34">
        <v>0</v>
      </c>
      <c r="D5" s="34">
        <v>0</v>
      </c>
      <c r="E5" s="34">
        <v>0</v>
      </c>
      <c r="F5" s="34">
        <v>0</v>
      </c>
      <c r="G5" s="34">
        <v>0</v>
      </c>
      <c r="H5" s="34">
        <v>0</v>
      </c>
      <c r="I5" s="34">
        <v>0</v>
      </c>
      <c r="J5" s="34">
        <v>0</v>
      </c>
      <c r="K5" s="34">
        <v>0</v>
      </c>
      <c r="L5" s="1"/>
    </row>
    <row r="6" spans="1:12" x14ac:dyDescent="0.25">
      <c r="A6" s="2" t="s">
        <v>13</v>
      </c>
      <c r="B6" s="34">
        <f>B4-B5</f>
        <v>0</v>
      </c>
      <c r="C6" s="34">
        <f>C4-C5</f>
        <v>0</v>
      </c>
      <c r="D6" s="34">
        <f>D4-D5</f>
        <v>0</v>
      </c>
      <c r="E6" s="34">
        <f>E4-E5</f>
        <v>0</v>
      </c>
      <c r="F6" s="34">
        <f t="shared" ref="F6:H6" si="0">F4-F5</f>
        <v>0</v>
      </c>
      <c r="G6" s="34">
        <f t="shared" si="0"/>
        <v>0</v>
      </c>
      <c r="H6" s="34">
        <f t="shared" si="0"/>
        <v>0</v>
      </c>
      <c r="I6" s="34">
        <f>I4-I5</f>
        <v>0</v>
      </c>
      <c r="J6" s="34">
        <f t="shared" ref="J6" si="1">J4-J5</f>
        <v>0</v>
      </c>
      <c r="K6" s="34">
        <f>K4-K5</f>
        <v>0</v>
      </c>
      <c r="L6" s="1"/>
    </row>
    <row r="7" spans="1:12" x14ac:dyDescent="0.25">
      <c r="A7" s="1"/>
      <c r="B7" s="1"/>
      <c r="C7" s="1"/>
      <c r="D7" s="1"/>
      <c r="E7" s="1"/>
      <c r="F7" s="1"/>
      <c r="G7" s="1"/>
      <c r="H7" s="1"/>
      <c r="I7" s="1"/>
      <c r="J7" s="1"/>
      <c r="K7" s="1"/>
      <c r="L7" s="1"/>
    </row>
    <row r="8" spans="1:12" x14ac:dyDescent="0.25">
      <c r="A8" s="1"/>
      <c r="B8" s="1"/>
      <c r="C8" s="1"/>
      <c r="D8" s="1"/>
      <c r="E8" s="1"/>
      <c r="F8" s="1"/>
      <c r="G8" s="1"/>
      <c r="H8" s="1"/>
      <c r="I8" s="4" t="s">
        <v>14</v>
      </c>
      <c r="J8" s="4" t="s">
        <v>15</v>
      </c>
      <c r="K8" s="4" t="s">
        <v>16</v>
      </c>
      <c r="L8" s="1"/>
    </row>
    <row r="9" spans="1:12" x14ac:dyDescent="0.25">
      <c r="A9" s="4" t="s">
        <v>17</v>
      </c>
      <c r="B9" s="5" t="s">
        <v>59</v>
      </c>
      <c r="C9" s="6" t="s">
        <v>11</v>
      </c>
      <c r="D9" s="7" t="s">
        <v>18</v>
      </c>
      <c r="E9" s="8" t="s">
        <v>19</v>
      </c>
      <c r="F9" s="46" t="s">
        <v>20</v>
      </c>
      <c r="G9" s="47"/>
      <c r="H9" s="9" t="s">
        <v>21</v>
      </c>
      <c r="I9" s="12">
        <v>0</v>
      </c>
      <c r="J9" s="12">
        <v>0</v>
      </c>
      <c r="K9" s="48">
        <f>(J9+J10)-(I9+I10)</f>
        <v>0</v>
      </c>
    </row>
    <row r="10" spans="1:12" x14ac:dyDescent="0.25">
      <c r="A10" s="30">
        <f>SUM(C14:C18)</f>
        <v>0</v>
      </c>
      <c r="B10" s="35">
        <v>0</v>
      </c>
      <c r="C10" s="31">
        <f>SUM(B4:K4)</f>
        <v>0</v>
      </c>
      <c r="D10" s="32">
        <f>SUM(B5:K5)</f>
        <v>0</v>
      </c>
      <c r="E10" s="33">
        <f>SUM(B6:K6)</f>
        <v>0</v>
      </c>
      <c r="F10" s="50">
        <v>0</v>
      </c>
      <c r="G10" s="51"/>
      <c r="H10" s="9" t="s">
        <v>22</v>
      </c>
      <c r="I10" s="13">
        <v>0</v>
      </c>
      <c r="J10" s="13">
        <v>0</v>
      </c>
      <c r="K10" s="49"/>
    </row>
    <row r="12" spans="1:12" ht="21" x14ac:dyDescent="0.35">
      <c r="A12" s="52" t="s">
        <v>23</v>
      </c>
      <c r="B12" s="53"/>
      <c r="C12" s="53"/>
      <c r="D12" s="54"/>
      <c r="E12" s="14"/>
      <c r="G12" s="14"/>
      <c r="J12" s="14"/>
    </row>
    <row r="13" spans="1:12" x14ac:dyDescent="0.25">
      <c r="A13" s="16" t="s">
        <v>24</v>
      </c>
      <c r="B13" s="16" t="s">
        <v>25</v>
      </c>
      <c r="C13" s="16" t="s">
        <v>26</v>
      </c>
      <c r="D13" s="16" t="s">
        <v>27</v>
      </c>
      <c r="E13" s="15"/>
      <c r="G13" s="15"/>
      <c r="J13" s="15"/>
    </row>
    <row r="14" spans="1:12" x14ac:dyDescent="0.25">
      <c r="C14" s="11">
        <v>0</v>
      </c>
      <c r="G14" s="15"/>
      <c r="J14" s="15"/>
    </row>
    <row r="15" spans="1:12" x14ac:dyDescent="0.25">
      <c r="C15" s="11">
        <v>0</v>
      </c>
      <c r="G15" s="15"/>
      <c r="J15" s="15"/>
    </row>
    <row r="16" spans="1:12" x14ac:dyDescent="0.25">
      <c r="C16" s="11">
        <v>0</v>
      </c>
      <c r="G16" s="15"/>
      <c r="J16" s="15"/>
    </row>
    <row r="17" spans="1:12" x14ac:dyDescent="0.25">
      <c r="C17" s="11">
        <v>0</v>
      </c>
    </row>
    <row r="18" spans="1:12" x14ac:dyDescent="0.25">
      <c r="C18" s="17"/>
    </row>
    <row r="19" spans="1:12" ht="21" x14ac:dyDescent="0.35">
      <c r="A19" s="52" t="s">
        <v>28</v>
      </c>
      <c r="B19" s="53"/>
      <c r="C19" s="53"/>
      <c r="D19" s="53"/>
      <c r="E19" s="53"/>
      <c r="F19" s="55"/>
      <c r="G19" s="22">
        <f>SUM(B21:B45)</f>
        <v>0</v>
      </c>
    </row>
    <row r="20" spans="1:12" x14ac:dyDescent="0.25">
      <c r="A20" s="16" t="s">
        <v>74</v>
      </c>
      <c r="B20" s="16" t="s">
        <v>26</v>
      </c>
      <c r="C20" s="18" t="s">
        <v>0</v>
      </c>
      <c r="D20" s="56" t="s">
        <v>29</v>
      </c>
      <c r="E20" s="57"/>
      <c r="F20" s="57"/>
      <c r="G20" s="58"/>
    </row>
    <row r="21" spans="1:12" x14ac:dyDescent="0.25">
      <c r="A21" s="20"/>
      <c r="B21" s="21"/>
      <c r="C21" s="19"/>
      <c r="D21" s="59"/>
      <c r="E21" s="59"/>
      <c r="F21" s="59"/>
      <c r="G21" s="59"/>
    </row>
    <row r="22" spans="1:12" x14ac:dyDescent="0.25">
      <c r="A22" s="20"/>
      <c r="B22" s="21"/>
      <c r="C22" s="19"/>
      <c r="D22" s="44"/>
      <c r="E22" s="44"/>
      <c r="F22" s="44"/>
      <c r="G22" s="44"/>
      <c r="L22" t="s">
        <v>1</v>
      </c>
    </row>
    <row r="23" spans="1:12" x14ac:dyDescent="0.25">
      <c r="A23" s="20"/>
      <c r="B23" s="21"/>
      <c r="C23" s="19"/>
      <c r="D23" s="44"/>
      <c r="E23" s="44"/>
      <c r="F23" s="44"/>
      <c r="G23" s="44"/>
    </row>
    <row r="24" spans="1:12" x14ac:dyDescent="0.25">
      <c r="A24" s="20"/>
      <c r="B24" s="21"/>
      <c r="C24" s="19"/>
      <c r="D24" s="44"/>
      <c r="E24" s="44"/>
      <c r="F24" s="44"/>
      <c r="G24" s="44"/>
    </row>
    <row r="25" spans="1:12" x14ac:dyDescent="0.25">
      <c r="A25" s="20"/>
      <c r="B25" s="21"/>
      <c r="C25" s="19"/>
      <c r="D25" s="44"/>
      <c r="E25" s="44" t="s">
        <v>1</v>
      </c>
      <c r="F25" s="44"/>
      <c r="G25" s="44"/>
    </row>
    <row r="26" spans="1:12" x14ac:dyDescent="0.25">
      <c r="A26" s="20"/>
      <c r="B26" s="21"/>
      <c r="C26" s="19"/>
      <c r="D26" s="44"/>
      <c r="E26" s="44"/>
      <c r="F26" s="44"/>
      <c r="G26" s="44"/>
    </row>
    <row r="27" spans="1:12" x14ac:dyDescent="0.25">
      <c r="A27" s="20"/>
      <c r="B27" s="21"/>
      <c r="C27" s="19"/>
      <c r="D27" s="44"/>
      <c r="E27" s="44"/>
      <c r="F27" s="44"/>
      <c r="G27" s="44"/>
    </row>
    <row r="28" spans="1:12" x14ac:dyDescent="0.25">
      <c r="A28" s="20"/>
      <c r="B28" s="21"/>
      <c r="C28" s="19"/>
      <c r="D28" s="44"/>
      <c r="E28" s="44"/>
      <c r="F28" s="44"/>
      <c r="G28" s="44"/>
    </row>
    <row r="29" spans="1:12" x14ac:dyDescent="0.25">
      <c r="A29" s="20"/>
      <c r="B29" s="21"/>
      <c r="C29" s="19"/>
      <c r="D29" s="44"/>
      <c r="E29" s="44"/>
      <c r="F29" s="44"/>
      <c r="G29" s="44"/>
    </row>
    <row r="30" spans="1:12" x14ac:dyDescent="0.25">
      <c r="A30" s="20"/>
      <c r="B30" s="21"/>
      <c r="C30" s="19"/>
      <c r="D30" s="44"/>
      <c r="E30" s="44"/>
      <c r="F30" s="44"/>
      <c r="G30" s="44"/>
    </row>
    <row r="31" spans="1:12" x14ac:dyDescent="0.25">
      <c r="A31" s="20"/>
      <c r="B31" s="21"/>
      <c r="C31" s="19"/>
      <c r="D31" s="44"/>
      <c r="E31" s="44"/>
      <c r="F31" s="44"/>
      <c r="G31" s="44"/>
    </row>
    <row r="32" spans="1:12" x14ac:dyDescent="0.25">
      <c r="A32" s="20"/>
      <c r="B32" s="21"/>
      <c r="C32" s="19"/>
      <c r="D32" s="44"/>
      <c r="E32" s="44"/>
      <c r="F32" s="44"/>
      <c r="G32" s="44"/>
    </row>
    <row r="33" spans="1:7" x14ac:dyDescent="0.25">
      <c r="A33" s="20"/>
      <c r="B33" s="21"/>
      <c r="C33" s="19"/>
      <c r="D33" s="44"/>
      <c r="E33" s="44"/>
      <c r="F33" s="44"/>
      <c r="G33" s="44"/>
    </row>
    <row r="34" spans="1:7" x14ac:dyDescent="0.25">
      <c r="A34" s="20"/>
      <c r="B34" s="21"/>
      <c r="C34" s="19"/>
      <c r="D34" s="44"/>
      <c r="E34" s="44"/>
      <c r="F34" s="44"/>
      <c r="G34" s="44"/>
    </row>
    <row r="35" spans="1:7" x14ac:dyDescent="0.25">
      <c r="A35" s="20"/>
      <c r="B35" s="21"/>
      <c r="C35" s="19"/>
      <c r="D35" s="44"/>
      <c r="E35" s="44"/>
      <c r="F35" s="44"/>
      <c r="G35" s="44"/>
    </row>
    <row r="36" spans="1:7" x14ac:dyDescent="0.25">
      <c r="A36" s="20"/>
      <c r="B36" s="21"/>
      <c r="C36" s="19"/>
      <c r="D36" s="44"/>
      <c r="E36" s="44"/>
      <c r="F36" s="44"/>
      <c r="G36" s="44"/>
    </row>
    <row r="37" spans="1:7" x14ac:dyDescent="0.25">
      <c r="A37" s="20"/>
      <c r="B37" s="21"/>
      <c r="C37" s="19"/>
      <c r="D37" s="44"/>
      <c r="E37" s="44"/>
      <c r="F37" s="44"/>
      <c r="G37" s="44"/>
    </row>
    <row r="38" spans="1:7" x14ac:dyDescent="0.25">
      <c r="A38" s="20"/>
      <c r="B38" s="21"/>
      <c r="C38" s="19"/>
      <c r="D38" s="44"/>
      <c r="E38" s="44"/>
      <c r="F38" s="44"/>
      <c r="G38" s="44"/>
    </row>
    <row r="39" spans="1:7" x14ac:dyDescent="0.25">
      <c r="A39" s="20"/>
      <c r="B39" s="21"/>
      <c r="C39" s="19"/>
      <c r="D39" s="44"/>
      <c r="E39" s="44"/>
      <c r="F39" s="44"/>
      <c r="G39" s="44"/>
    </row>
    <row r="40" spans="1:7" x14ac:dyDescent="0.25">
      <c r="A40" s="20"/>
      <c r="B40" s="21"/>
      <c r="C40" s="19"/>
      <c r="D40" s="44"/>
      <c r="E40" s="44"/>
      <c r="F40" s="44"/>
      <c r="G40" s="44"/>
    </row>
    <row r="41" spans="1:7" x14ac:dyDescent="0.25">
      <c r="A41" s="20"/>
      <c r="B41" s="21"/>
      <c r="C41" s="19"/>
      <c r="D41" s="44"/>
      <c r="E41" s="44"/>
      <c r="F41" s="44"/>
      <c r="G41" s="44"/>
    </row>
    <row r="42" spans="1:7" x14ac:dyDescent="0.25">
      <c r="A42" s="20"/>
      <c r="B42" s="21"/>
      <c r="C42" s="19"/>
      <c r="D42" s="44"/>
      <c r="E42" s="44"/>
      <c r="F42" s="44"/>
      <c r="G42" s="44"/>
    </row>
    <row r="43" spans="1:7" x14ac:dyDescent="0.25">
      <c r="A43" s="20"/>
      <c r="B43" s="21"/>
      <c r="C43" s="19"/>
      <c r="D43" s="44"/>
      <c r="E43" s="44"/>
      <c r="F43" s="44"/>
      <c r="G43" s="44"/>
    </row>
    <row r="44" spans="1:7" x14ac:dyDescent="0.25">
      <c r="A44" s="20"/>
      <c r="B44" s="21"/>
      <c r="C44" s="19"/>
      <c r="D44" s="44"/>
      <c r="E44" s="44"/>
      <c r="F44" s="44"/>
      <c r="G44" s="44"/>
    </row>
    <row r="45" spans="1:7" x14ac:dyDescent="0.25">
      <c r="A45" s="20"/>
      <c r="B45" s="21"/>
      <c r="C45" s="19"/>
      <c r="D45" s="44"/>
      <c r="E45" s="44"/>
      <c r="F45" s="44"/>
      <c r="G45" s="44"/>
    </row>
    <row r="46" spans="1:7" x14ac:dyDescent="0.25">
      <c r="D46" s="44"/>
      <c r="E46" s="44"/>
      <c r="F46" s="44"/>
      <c r="G46" s="44"/>
    </row>
    <row r="47" spans="1:7" x14ac:dyDescent="0.25">
      <c r="D47" s="44"/>
      <c r="E47" s="44"/>
      <c r="F47" s="44"/>
      <c r="G47" s="44"/>
    </row>
    <row r="48" spans="1:7" x14ac:dyDescent="0.25">
      <c r="D48" s="44"/>
      <c r="E48" s="44"/>
      <c r="F48" s="44"/>
      <c r="G48" s="44"/>
    </row>
    <row r="49" spans="4:7" x14ac:dyDescent="0.25">
      <c r="D49" s="44"/>
      <c r="E49" s="44"/>
      <c r="F49" s="44"/>
      <c r="G49" s="44"/>
    </row>
    <row r="50" spans="4:7" x14ac:dyDescent="0.25">
      <c r="D50" s="44"/>
      <c r="E50" s="44"/>
      <c r="F50" s="44"/>
      <c r="G50" s="44"/>
    </row>
    <row r="51" spans="4:7" x14ac:dyDescent="0.25">
      <c r="D51" s="44"/>
      <c r="E51" s="44"/>
      <c r="F51" s="44"/>
      <c r="G51" s="44"/>
    </row>
    <row r="52" spans="4:7" x14ac:dyDescent="0.25">
      <c r="D52" s="44"/>
      <c r="E52" s="44"/>
      <c r="F52" s="44"/>
      <c r="G52" s="44"/>
    </row>
    <row r="53" spans="4:7" x14ac:dyDescent="0.25">
      <c r="D53" s="44"/>
      <c r="E53" s="44"/>
      <c r="F53" s="44"/>
      <c r="G53" s="44"/>
    </row>
    <row r="54" spans="4:7" x14ac:dyDescent="0.25">
      <c r="D54" s="44"/>
      <c r="E54" s="44"/>
      <c r="F54" s="44"/>
      <c r="G54" s="44"/>
    </row>
    <row r="55" spans="4:7" x14ac:dyDescent="0.25">
      <c r="D55" s="44"/>
      <c r="E55" s="44"/>
      <c r="F55" s="44"/>
      <c r="G55" s="44"/>
    </row>
    <row r="56" spans="4:7" x14ac:dyDescent="0.25">
      <c r="D56" s="44"/>
      <c r="E56" s="44"/>
      <c r="F56" s="44"/>
      <c r="G56" s="44"/>
    </row>
    <row r="57" spans="4:7" x14ac:dyDescent="0.25">
      <c r="D57" s="44"/>
      <c r="E57" s="44"/>
      <c r="F57" s="44"/>
      <c r="G57" s="44"/>
    </row>
  </sheetData>
  <mergeCells count="44">
    <mergeCell ref="D24:G24"/>
    <mergeCell ref="A1:K1"/>
    <mergeCell ref="F9:G9"/>
    <mergeCell ref="K9:K10"/>
    <mergeCell ref="F10:G10"/>
    <mergeCell ref="A12:D12"/>
    <mergeCell ref="A19:F19"/>
    <mergeCell ref="D20:G20"/>
    <mergeCell ref="D21:G21"/>
    <mergeCell ref="D22:G22"/>
    <mergeCell ref="D23:G23"/>
    <mergeCell ref="D36:G36"/>
    <mergeCell ref="D25:G25"/>
    <mergeCell ref="D26:G26"/>
    <mergeCell ref="D27:G27"/>
    <mergeCell ref="D28:G28"/>
    <mergeCell ref="D29:G29"/>
    <mergeCell ref="D30:G30"/>
    <mergeCell ref="D31:G31"/>
    <mergeCell ref="D32:G32"/>
    <mergeCell ref="D33:G33"/>
    <mergeCell ref="D34:G34"/>
    <mergeCell ref="D35:G35"/>
    <mergeCell ref="D48:G48"/>
    <mergeCell ref="D37:G37"/>
    <mergeCell ref="D38:G38"/>
    <mergeCell ref="D39:G39"/>
    <mergeCell ref="D40:G40"/>
    <mergeCell ref="D41:G41"/>
    <mergeCell ref="D42:G42"/>
    <mergeCell ref="D43:G43"/>
    <mergeCell ref="D44:G44"/>
    <mergeCell ref="D45:G45"/>
    <mergeCell ref="D46:G46"/>
    <mergeCell ref="D47:G47"/>
    <mergeCell ref="D55:G55"/>
    <mergeCell ref="D56:G56"/>
    <mergeCell ref="D57:G57"/>
    <mergeCell ref="D49:G49"/>
    <mergeCell ref="D50:G50"/>
    <mergeCell ref="D51:G51"/>
    <mergeCell ref="D52:G52"/>
    <mergeCell ref="D53:G53"/>
    <mergeCell ref="D54:G54"/>
  </mergeCells>
  <conditionalFormatting sqref="D10">
    <cfRule type="cellIs" dxfId="54" priority="10" operator="greaterThan">
      <formula>G19</formula>
    </cfRule>
    <cfRule type="cellIs" dxfId="53" priority="11" operator="lessThan">
      <formula>G19</formula>
    </cfRule>
  </conditionalFormatting>
  <conditionalFormatting sqref="B6:H6">
    <cfRule type="cellIs" dxfId="52" priority="7" operator="lessThan">
      <formula>0</formula>
    </cfRule>
    <cfRule type="cellIs" dxfId="51" priority="8" operator="equal">
      <formula>0</formula>
    </cfRule>
    <cfRule type="cellIs" dxfId="50" priority="9" operator="greaterThan">
      <formula>0</formula>
    </cfRule>
  </conditionalFormatting>
  <conditionalFormatting sqref="I6">
    <cfRule type="cellIs" dxfId="49" priority="4" operator="lessThan">
      <formula>0</formula>
    </cfRule>
    <cfRule type="cellIs" dxfId="48" priority="5" operator="equal">
      <formula>0</formula>
    </cfRule>
    <cfRule type="cellIs" dxfId="47" priority="6" operator="greaterThan">
      <formula>0</formula>
    </cfRule>
  </conditionalFormatting>
  <conditionalFormatting sqref="J6:K6">
    <cfRule type="cellIs" dxfId="46" priority="1" operator="lessThan">
      <formula>0</formula>
    </cfRule>
    <cfRule type="cellIs" dxfId="45" priority="2" operator="equal">
      <formula>0</formula>
    </cfRule>
    <cfRule type="cellIs" dxfId="44" priority="3" operator="greaterThan">
      <formula>0</formula>
    </cfRule>
  </conditionalFormatting>
  <pageMargins left="0.7" right="0.7" top="0.75" bottom="0.75" header="0.3" footer="0.3"/>
  <pageSetup orientation="portrait" horizontalDpi="0" verticalDpi="0"/>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67D8A6759F798428C163CED4D6C221C" ma:contentTypeVersion="12" ma:contentTypeDescription="Create a new document." ma:contentTypeScope="" ma:versionID="ea2cbf6a0603a7a66863435ce27272bb">
  <xsd:schema xmlns:xsd="http://www.w3.org/2001/XMLSchema" xmlns:xs="http://www.w3.org/2001/XMLSchema" xmlns:p="http://schemas.microsoft.com/office/2006/metadata/properties" xmlns:ns3="72cede61-186f-4fb5-b95c-6244ce6356d7" xmlns:ns4="27f5652a-03cf-4a8e-82e2-8bb0f28b5336" targetNamespace="http://schemas.microsoft.com/office/2006/metadata/properties" ma:root="true" ma:fieldsID="d88b33ee228b21950743e1a37acfcc22" ns3:_="" ns4:_="">
    <xsd:import namespace="72cede61-186f-4fb5-b95c-6244ce6356d7"/>
    <xsd:import namespace="27f5652a-03cf-4a8e-82e2-8bb0f28b5336"/>
    <xsd:element name="properties">
      <xsd:complexType>
        <xsd:sequence>
          <xsd:element name="documentManagement">
            <xsd:complexType>
              <xsd:all>
                <xsd:element ref="ns3:MediaServiceMetadata" minOccurs="0"/>
                <xsd:element ref="ns3:MediaServiceFastMetadata" minOccurs="0"/>
                <xsd:element ref="ns4:SharedWithUsers" minOccurs="0"/>
                <xsd:element ref="ns4:SharedWithDetails" minOccurs="0"/>
                <xsd:element ref="ns4:SharingHintHash"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cede61-186f-4fb5-b95c-6244ce6356d7"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7f5652a-03cf-4a8e-82e2-8bb0f28b5336"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SharingHintHash" ma:index="12"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E183695D-66E2-4994-8DD6-F4A608D7E8D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cede61-186f-4fb5-b95c-6244ce6356d7"/>
    <ds:schemaRef ds:uri="27f5652a-03cf-4a8e-82e2-8bb0f28b533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E519718-06D0-4679-89E1-00BC59741DD1}">
  <ds:schemaRefs>
    <ds:schemaRef ds:uri="http://schemas.microsoft.com/sharepoint/v3/contenttype/forms"/>
  </ds:schemaRefs>
</ds:datastoreItem>
</file>

<file path=customXml/itemProps3.xml><?xml version="1.0" encoding="utf-8"?>
<ds:datastoreItem xmlns:ds="http://schemas.openxmlformats.org/officeDocument/2006/customXml" ds:itemID="{FD73CB3C-C1EA-46E1-8A87-9F813724E74D}">
  <ds:schemaRefs>
    <ds:schemaRef ds:uri="http://schemas.microsoft.com/office/2006/metadata/properties"/>
    <ds:schemaRef ds:uri="http://schemas.microsoft.com/office/infopath/2007/PartnerControl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14</vt:i4>
      </vt:variant>
    </vt:vector>
  </HeadingPairs>
  <TitlesOfParts>
    <vt:vector size="14" baseType="lpstr">
      <vt:lpstr>Example Month</vt:lpstr>
      <vt:lpstr>Jan</vt:lpstr>
      <vt:lpstr>Feb</vt:lpstr>
      <vt:lpstr>Mar</vt:lpstr>
      <vt:lpstr>Apr</vt:lpstr>
      <vt:lpstr>May</vt:lpstr>
      <vt:lpstr>Jun</vt:lpstr>
      <vt:lpstr>Jul</vt:lpstr>
      <vt:lpstr>Aug</vt:lpstr>
      <vt:lpstr>Sep</vt:lpstr>
      <vt:lpstr>Oct</vt:lpstr>
      <vt:lpstr>Nov</vt:lpstr>
      <vt:lpstr>Dec</vt:lpstr>
      <vt:lpstr>Year End Sumary</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Carlos Teran</dc:creator>
  <cp:keywords/>
  <dc:description/>
  <cp:lastModifiedBy>Carlos Teran</cp:lastModifiedBy>
  <cp:revision/>
  <dcterms:created xsi:type="dcterms:W3CDTF">2019-05-19T19:22:53Z</dcterms:created>
  <dcterms:modified xsi:type="dcterms:W3CDTF">2021-03-04T20:05:19Z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0x010100467D8A6759F798428C163CED4D6C221C</vt:lpwstr>
  </property>
</Properties>
</file>