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nbarnhart/Downloads/"/>
    </mc:Choice>
  </mc:AlternateContent>
  <xr:revisionPtr revIDLastSave="0" documentId="8_{F8B631C1-8DBF-6842-B7F5-07F4F87EF231}" xr6:coauthVersionLast="36" xr6:coauthVersionMax="36" xr10:uidLastSave="{00000000-0000-0000-0000-000000000000}"/>
  <bookViews>
    <workbookView xWindow="0" yWindow="460" windowWidth="41780" windowHeight="21580" xr2:uid="{00000000-000D-0000-FFFF-FFFF00000000}"/>
  </bookViews>
  <sheets>
    <sheet name="At Home Bodyweight Workout" sheetId="1" r:id="rId1"/>
    <sheet name="Legend"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2" l="1"/>
  <c r="A12" i="2"/>
  <c r="C11" i="2"/>
  <c r="A11" i="2"/>
  <c r="C10" i="2"/>
  <c r="A10" i="2"/>
  <c r="C9" i="2"/>
  <c r="A9" i="2"/>
  <c r="C8" i="2"/>
  <c r="A8" i="2"/>
  <c r="C7" i="2"/>
  <c r="A7" i="2"/>
  <c r="C6" i="2"/>
  <c r="A6" i="2"/>
  <c r="C5" i="2"/>
  <c r="A5" i="2"/>
  <c r="C4" i="2"/>
  <c r="A4" i="2"/>
  <c r="C3" i="2"/>
  <c r="A3" i="2"/>
  <c r="C2" i="2"/>
  <c r="A2" i="2"/>
  <c r="B55" i="1"/>
  <c r="B54" i="1"/>
  <c r="B53" i="1"/>
  <c r="B51" i="1"/>
  <c r="B50" i="1"/>
  <c r="B49" i="1"/>
  <c r="B48" i="1"/>
  <c r="B47" i="1"/>
  <c r="B46" i="1"/>
  <c r="B45" i="1"/>
  <c r="B44" i="1"/>
  <c r="B43" i="1"/>
  <c r="B41" i="1"/>
  <c r="B40" i="1"/>
  <c r="B39" i="1"/>
  <c r="B37" i="1"/>
  <c r="B36" i="1"/>
  <c r="B35" i="1"/>
  <c r="B33" i="1"/>
  <c r="B32" i="1"/>
  <c r="B31" i="1"/>
  <c r="B30" i="1"/>
  <c r="B29" i="1"/>
  <c r="B28" i="1"/>
  <c r="B27" i="1"/>
  <c r="B26" i="1"/>
  <c r="B25" i="1"/>
  <c r="B23" i="1"/>
  <c r="B22" i="1"/>
  <c r="B21" i="1"/>
  <c r="B19" i="1"/>
  <c r="B18" i="1"/>
  <c r="B17" i="1"/>
  <c r="B15" i="1"/>
  <c r="B14" i="1"/>
  <c r="B13" i="1"/>
  <c r="B12" i="1"/>
  <c r="B11" i="1"/>
  <c r="B10" i="1"/>
  <c r="B9" i="1"/>
  <c r="B8" i="1"/>
  <c r="B7" i="1"/>
  <c r="B5" i="1"/>
  <c r="B4" i="1"/>
  <c r="B3" i="1"/>
</calcChain>
</file>

<file path=xl/sharedStrings.xml><?xml version="1.0" encoding="utf-8"?>
<sst xmlns="http://schemas.openxmlformats.org/spreadsheetml/2006/main" count="442" uniqueCount="55">
  <si>
    <t xml:space="preserve">For each day complete entire warm up as a continous circuit. For group 1 of each day choose an intensity level consisting of three exercise that you are able to successfully complete. If you are not challenged by any particular ecercise you should select the next intensity level (variation) for that exercise down the list.  </t>
  </si>
  <si>
    <t>Day1</t>
  </si>
  <si>
    <t>Rest (s)</t>
  </si>
  <si>
    <t>Week 1</t>
  </si>
  <si>
    <t>Tempo</t>
  </si>
  <si>
    <t>Week 2</t>
  </si>
  <si>
    <t>Week 3</t>
  </si>
  <si>
    <t>Week 4</t>
  </si>
  <si>
    <t>Week 5</t>
  </si>
  <si>
    <t>Week 6</t>
  </si>
  <si>
    <t>A1</t>
  </si>
  <si>
    <t>2x5E</t>
  </si>
  <si>
    <t>A2</t>
  </si>
  <si>
    <t>A3</t>
  </si>
  <si>
    <t>2x2</t>
  </si>
  <si>
    <t>4x10-12</t>
  </si>
  <si>
    <t>1-0-1-0</t>
  </si>
  <si>
    <t>5x10-12</t>
  </si>
  <si>
    <t>3-0-1-0</t>
  </si>
  <si>
    <t>3-1-1-0</t>
  </si>
  <si>
    <t>4x10-12E</t>
  </si>
  <si>
    <t>5x10-12E</t>
  </si>
  <si>
    <t>4x30s</t>
  </si>
  <si>
    <t>5x30s</t>
  </si>
  <si>
    <t>60-90s</t>
  </si>
  <si>
    <t>Day 2</t>
  </si>
  <si>
    <t>Day 3</t>
  </si>
  <si>
    <t>Level 1 Moderate</t>
  </si>
  <si>
    <t>Level 2 Challenging</t>
  </si>
  <si>
    <t xml:space="preserve">Level 3 Intense </t>
  </si>
  <si>
    <t>Mobility/Warmup</t>
  </si>
  <si>
    <t>HIIT</t>
  </si>
  <si>
    <t>Legend</t>
  </si>
  <si>
    <t>Hands directly underneath the shoulders, Elbows clamped to you sides, Shoulders hips and knees all inline</t>
  </si>
  <si>
    <t>Step directly to the side, sink your hips down and try not to lean forward, drive through your heel to get back to center</t>
  </si>
  <si>
    <t>Feet start together, step back lowering knee as close as possible without touching, drive through the heel of the front foot</t>
  </si>
  <si>
    <t>Hands directly underneath the shoulders, feet shoulder width apart, Shoulders hips and knees all inline</t>
  </si>
  <si>
    <t>Knees tucked to chest, arms tucked in, shoulders off the ground</t>
  </si>
  <si>
    <t>Thumbs and pinter fingers connect making a diamond, Elbows clamped to you sides, Shoulders hips and knees all inline</t>
  </si>
  <si>
    <t>Hands directly underneath the shoulders, Feet flat on the ground, Knees at 90 degrees</t>
  </si>
  <si>
    <t>Feet start together, step back behind the planted leg, drive through the heel of the front foot</t>
  </si>
  <si>
    <t>Stand on one leg, lower down maintaining an upright torso, tap knee of hanging leg on the ground, drive up through heel</t>
  </si>
  <si>
    <t>Hands directly underneath the shoulders, Knees shoulder width apart, Shoulders hips and knees all inline</t>
  </si>
  <si>
    <t>Arms and legs fully extended, Shoulders off the ground, legs off the ground, rock back and forth with minimal body contact on the ground</t>
  </si>
  <si>
    <t>Hands directly underneath the shoulders, Feet flat on the ground, Knees fully extended</t>
  </si>
  <si>
    <t>Start kneeling on the ground both knees at 90 degrees, Chest high, dirve through the heel of the front foot</t>
  </si>
  <si>
    <t>Start on one leg with the other extended in front of you, lower down to the chair and try to barely tap then drive up through your heel</t>
  </si>
  <si>
    <t>Begin from regular plank position, tap shoulders slow and controled, try not to twist your torso at all</t>
  </si>
  <si>
    <t>Rear foot elevated around 18", Lower down so the rear knee gets as close to the ground without touching, Drive through heel of front foot</t>
  </si>
  <si>
    <t>Arms and legs fully extended, Shoulders off the ground, legs off the ground</t>
  </si>
  <si>
    <t>X-X-X-X</t>
  </si>
  <si>
    <t>Tempo, each number represents time for that part of the movement, the order goes: The way down-time at the bottom-time on the way up-time at the top. So for a 3-1-1-0 it's 3 seconds down 1 second at the bottom 1 second on the way up and 0 seconds at the top</t>
  </si>
  <si>
    <t>Hands directly underneath the shoulders, Feet flat on the ground, Knees at 45 degrees</t>
  </si>
  <si>
    <t>Sets x Reps</t>
  </si>
  <si>
    <t>Each exercise has sets followed by the goal rep range. The number of sets determines how many times you do the circuit and the rep range is how many reps you do for that specific exercise in each set. If a rep range has an "E" after i, it means to do that SetsxReps for each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</si>
</sst>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color theme="1"/>
      <name val="Arial"/>
      <family val="2"/>
    </font>
    <font>
      <sz val="10"/>
      <name val="Arial"/>
      <family val="2"/>
    </font>
    <font>
      <u/>
      <sz val="10"/>
      <color rgb="FF0000FF"/>
      <name val="Arial"/>
      <family val="2"/>
    </font>
    <font>
      <sz val="10"/>
      <color theme="1"/>
      <name val="Arial"/>
      <family val="2"/>
    </font>
    <font>
      <sz val="12"/>
      <color theme="1"/>
      <name val="Arial"/>
      <family val="2"/>
    </font>
    <font>
      <sz val="10"/>
      <name val="Arial"/>
      <family val="2"/>
    </font>
  </fonts>
  <fills count="9">
    <fill>
      <patternFill patternType="none"/>
    </fill>
    <fill>
      <patternFill patternType="gray125"/>
    </fill>
    <fill>
      <patternFill patternType="solid">
        <fgColor rgb="FFCCCCCC"/>
        <bgColor rgb="FFCCCCCC"/>
      </patternFill>
    </fill>
    <fill>
      <patternFill patternType="solid">
        <fgColor rgb="FFB6D7A8"/>
        <bgColor rgb="FFB6D7A8"/>
      </patternFill>
    </fill>
    <fill>
      <patternFill patternType="solid">
        <fgColor rgb="FFA4C2F4"/>
        <bgColor rgb="FFA4C2F4"/>
      </patternFill>
    </fill>
    <fill>
      <patternFill patternType="solid">
        <fgColor rgb="FFEA9999"/>
        <bgColor rgb="FFEA9999"/>
      </patternFill>
    </fill>
    <fill>
      <patternFill patternType="solid">
        <fgColor rgb="FFF9CB9C"/>
        <bgColor rgb="FFF9CB9C"/>
      </patternFill>
    </fill>
    <fill>
      <patternFill patternType="solid">
        <fgColor rgb="FFFFE599"/>
        <bgColor rgb="FFFFE599"/>
      </patternFill>
    </fill>
    <fill>
      <patternFill patternType="solid">
        <fgColor theme="0" tint="-0.14999847407452621"/>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s>
  <cellStyleXfs count="1">
    <xf numFmtId="0" fontId="0" fillId="0" borderId="0"/>
  </cellStyleXfs>
  <cellXfs count="48">
    <xf numFmtId="0" fontId="0" fillId="0" borderId="0" xfId="0" applyFont="1" applyAlignment="1"/>
    <xf numFmtId="0" fontId="1" fillId="2" borderId="0" xfId="0" applyFont="1" applyFill="1" applyAlignment="1"/>
    <xf numFmtId="0" fontId="3" fillId="3" borderId="4" xfId="0" applyFont="1" applyFill="1" applyBorder="1" applyAlignment="1"/>
    <xf numFmtId="0" fontId="1" fillId="0" borderId="4" xfId="0" applyFont="1" applyBorder="1" applyAlignment="1">
      <alignment horizontal="left" wrapText="1"/>
    </xf>
    <xf numFmtId="0" fontId="1" fillId="2" borderId="4" xfId="0" applyFont="1" applyFill="1" applyBorder="1" applyAlignment="1"/>
    <xf numFmtId="0" fontId="1" fillId="2" borderId="5" xfId="0" applyFont="1" applyFill="1" applyBorder="1" applyAlignment="1"/>
    <xf numFmtId="0" fontId="1" fillId="3" borderId="4" xfId="0" applyFont="1" applyFill="1" applyBorder="1" applyAlignment="1"/>
    <xf numFmtId="14" fontId="1" fillId="0" borderId="5" xfId="0" applyNumberFormat="1" applyFont="1" applyBorder="1" applyAlignment="1"/>
    <xf numFmtId="0" fontId="1" fillId="4" borderId="4" xfId="0" applyFont="1" applyFill="1" applyBorder="1" applyAlignment="1"/>
    <xf numFmtId="0" fontId="1" fillId="5" borderId="4" xfId="0" applyFont="1" applyFill="1" applyBorder="1" applyAlignment="1"/>
    <xf numFmtId="0" fontId="1" fillId="0" borderId="4" xfId="0" applyFont="1" applyBorder="1" applyAlignment="1">
      <alignment wrapText="1"/>
    </xf>
    <xf numFmtId="0" fontId="1" fillId="0" borderId="6" xfId="0" applyFont="1" applyBorder="1" applyAlignment="1"/>
    <xf numFmtId="0" fontId="1" fillId="0" borderId="5" xfId="0" applyFont="1" applyBorder="1" applyAlignment="1"/>
    <xf numFmtId="0" fontId="1" fillId="6" borderId="4" xfId="0" applyFont="1" applyFill="1" applyBorder="1" applyAlignment="1"/>
    <xf numFmtId="0" fontId="1" fillId="7" borderId="4" xfId="0" applyFont="1" applyFill="1" applyBorder="1" applyAlignment="1"/>
    <xf numFmtId="0" fontId="1" fillId="0" borderId="4" xfId="0" applyFont="1" applyBorder="1" applyAlignment="1"/>
    <xf numFmtId="3" fontId="1" fillId="0" borderId="0" xfId="0" applyNumberFormat="1" applyFont="1" applyAlignment="1">
      <alignment horizontal="right"/>
    </xf>
    <xf numFmtId="3" fontId="1" fillId="0" borderId="5" xfId="0" applyNumberFormat="1" applyFont="1" applyBorder="1" applyAlignment="1"/>
    <xf numFmtId="0" fontId="1" fillId="0" borderId="0" xfId="0" applyFont="1" applyAlignment="1">
      <alignment horizontal="right"/>
    </xf>
    <xf numFmtId="0" fontId="1" fillId="0" borderId="9" xfId="0" applyFont="1" applyBorder="1" applyAlignment="1"/>
    <xf numFmtId="3" fontId="1" fillId="0" borderId="9" xfId="0" applyNumberFormat="1" applyFont="1" applyBorder="1" applyAlignment="1"/>
    <xf numFmtId="0" fontId="1" fillId="2" borderId="1" xfId="0" applyFont="1" applyFill="1" applyBorder="1" applyAlignment="1"/>
    <xf numFmtId="0" fontId="1" fillId="0" borderId="6" xfId="0" applyFont="1" applyBorder="1" applyAlignment="1">
      <alignment horizontal="center" textRotation="255"/>
    </xf>
    <xf numFmtId="3" fontId="1" fillId="0" borderId="4" xfId="0" applyNumberFormat="1" applyFont="1" applyBorder="1" applyAlignment="1"/>
    <xf numFmtId="3" fontId="1" fillId="0" borderId="0" xfId="0" applyNumberFormat="1" applyFont="1" applyAlignment="1"/>
    <xf numFmtId="20" fontId="1" fillId="0" borderId="0" xfId="0" applyNumberFormat="1" applyFont="1" applyAlignment="1"/>
    <xf numFmtId="0" fontId="1" fillId="0" borderId="0" xfId="0" applyFont="1" applyAlignment="1"/>
    <xf numFmtId="0" fontId="1" fillId="2" borderId="2" xfId="0" applyFont="1" applyFill="1" applyBorder="1" applyAlignment="1"/>
    <xf numFmtId="0" fontId="6" fillId="0" borderId="3" xfId="0" applyFont="1" applyBorder="1" applyAlignment="1"/>
    <xf numFmtId="0" fontId="4" fillId="0" borderId="4" xfId="0" applyFont="1" applyBorder="1" applyAlignment="1"/>
    <xf numFmtId="3" fontId="4" fillId="0" borderId="4" xfId="0" applyNumberFormat="1" applyFont="1" applyBorder="1" applyAlignment="1"/>
    <xf numFmtId="0" fontId="3" fillId="6" borderId="4" xfId="0" applyFont="1" applyFill="1" applyBorder="1" applyAlignment="1"/>
    <xf numFmtId="0" fontId="3" fillId="4" borderId="4" xfId="0" applyFont="1" applyFill="1" applyBorder="1" applyAlignment="1"/>
    <xf numFmtId="0" fontId="3" fillId="5" borderId="4" xfId="0" applyFont="1" applyFill="1" applyBorder="1" applyAlignment="1"/>
    <xf numFmtId="0" fontId="3" fillId="7" borderId="4" xfId="0" applyFont="1" applyFill="1" applyBorder="1" applyAlignment="1"/>
    <xf numFmtId="0" fontId="3" fillId="7" borderId="8" xfId="0" applyFont="1" applyFill="1" applyBorder="1" applyAlignment="1"/>
    <xf numFmtId="0" fontId="3" fillId="6" borderId="6" xfId="0" applyFont="1" applyFill="1" applyBorder="1" applyAlignment="1"/>
    <xf numFmtId="0" fontId="4" fillId="2" borderId="1" xfId="0" applyFont="1" applyFill="1" applyBorder="1" applyAlignment="1">
      <alignment wrapText="1"/>
    </xf>
    <xf numFmtId="0" fontId="2" fillId="0" borderId="2" xfId="0" applyFont="1" applyBorder="1" applyAlignment="1"/>
    <xf numFmtId="0" fontId="2" fillId="0" borderId="3" xfId="0" applyFont="1" applyBorder="1" applyAlignment="1"/>
    <xf numFmtId="0" fontId="1" fillId="2" borderId="2" xfId="0" applyFont="1" applyFill="1" applyBorder="1" applyAlignment="1"/>
    <xf numFmtId="0" fontId="1" fillId="0" borderId="7" xfId="0" applyFont="1" applyBorder="1" applyAlignment="1">
      <alignment horizontal="center" vertical="center" textRotation="255"/>
    </xf>
    <xf numFmtId="0" fontId="2" fillId="0" borderId="7" xfId="0" applyFont="1" applyBorder="1" applyAlignment="1">
      <alignment vertical="center"/>
    </xf>
    <xf numFmtId="0" fontId="2" fillId="0" borderId="6" xfId="0" applyFont="1" applyBorder="1" applyAlignment="1">
      <alignment vertical="center"/>
    </xf>
    <xf numFmtId="0" fontId="4" fillId="0" borderId="7" xfId="0" applyFont="1" applyBorder="1" applyAlignment="1">
      <alignment vertical="center" textRotation="255"/>
    </xf>
    <xf numFmtId="3" fontId="5" fillId="8" borderId="1" xfId="0" applyNumberFormat="1" applyFont="1" applyFill="1" applyBorder="1" applyAlignment="1">
      <alignment horizontal="center"/>
    </xf>
    <xf numFmtId="3" fontId="1" fillId="8" borderId="2" xfId="0" applyNumberFormat="1" applyFont="1" applyFill="1" applyBorder="1" applyAlignment="1">
      <alignment horizontal="center"/>
    </xf>
    <xf numFmtId="3" fontId="1" fillId="8" borderId="3"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G88"/>
  <sheetViews>
    <sheetView tabSelected="1" view="pageLayout" zoomScaleNormal="100" workbookViewId="0">
      <selection activeCell="K4" sqref="K4"/>
    </sheetView>
  </sheetViews>
  <sheetFormatPr baseColWidth="10" defaultColWidth="14.5" defaultRowHeight="15.75" customHeight="1" x14ac:dyDescent="0.15"/>
  <cols>
    <col min="1" max="1" width="3.5" customWidth="1"/>
    <col min="2" max="2" width="29.1640625" customWidth="1"/>
    <col min="3" max="3" width="7" customWidth="1"/>
    <col min="4" max="4" width="8.5" customWidth="1"/>
    <col min="5" max="5" width="6.6640625" customWidth="1"/>
    <col min="6" max="6" width="8.6640625" customWidth="1"/>
    <col min="7" max="7" width="6.6640625" customWidth="1"/>
    <col min="8" max="8" width="8.5" customWidth="1"/>
    <col min="9" max="9" width="7.1640625" customWidth="1"/>
    <col min="10" max="10" width="8.5" customWidth="1"/>
    <col min="11" max="11" width="6.6640625" customWidth="1"/>
    <col min="12" max="12" width="8.5" customWidth="1"/>
    <col min="13" max="13" width="6.83203125" customWidth="1"/>
    <col min="14" max="14" width="8.5" customWidth="1"/>
    <col min="15" max="15" width="6.83203125" customWidth="1"/>
    <col min="16" max="16" width="0.33203125" customWidth="1"/>
    <col min="17" max="17" width="14.83203125" customWidth="1"/>
    <col min="18" max="19" width="28.6640625" customWidth="1"/>
  </cols>
  <sheetData>
    <row r="1" spans="1:33" ht="51.75" customHeight="1" x14ac:dyDescent="0.15">
      <c r="A1" s="1"/>
      <c r="B1" s="37" t="s">
        <v>0</v>
      </c>
      <c r="C1" s="38"/>
      <c r="D1" s="38"/>
      <c r="E1" s="38"/>
      <c r="F1" s="38"/>
      <c r="G1" s="38"/>
      <c r="H1" s="38"/>
      <c r="I1" s="38"/>
      <c r="J1" s="38"/>
      <c r="K1" s="38"/>
      <c r="L1" s="38"/>
      <c r="M1" s="38"/>
      <c r="N1" s="38"/>
      <c r="O1" s="39"/>
      <c r="P1" s="26"/>
      <c r="Q1" s="26"/>
      <c r="S1" s="26"/>
      <c r="T1" s="26"/>
      <c r="U1" s="26"/>
      <c r="V1" s="26"/>
      <c r="W1" s="24"/>
      <c r="X1" s="26"/>
      <c r="Y1" s="24"/>
      <c r="Z1" s="26"/>
      <c r="AA1" s="24"/>
      <c r="AB1" s="26"/>
      <c r="AC1" s="24"/>
      <c r="AD1" s="26"/>
      <c r="AE1" s="24"/>
      <c r="AF1" s="26"/>
      <c r="AG1" s="24"/>
    </row>
    <row r="2" spans="1:33" ht="15" customHeight="1" x14ac:dyDescent="0.15">
      <c r="A2" s="4"/>
      <c r="B2" s="4" t="s">
        <v>1</v>
      </c>
      <c r="C2" s="5" t="s">
        <v>2</v>
      </c>
      <c r="D2" s="27" t="s">
        <v>3</v>
      </c>
      <c r="E2" s="28" t="s">
        <v>4</v>
      </c>
      <c r="F2" s="27" t="s">
        <v>5</v>
      </c>
      <c r="G2" s="28" t="s">
        <v>4</v>
      </c>
      <c r="H2" s="27" t="s">
        <v>6</v>
      </c>
      <c r="I2" s="28" t="s">
        <v>4</v>
      </c>
      <c r="J2" s="27" t="s">
        <v>7</v>
      </c>
      <c r="K2" s="28" t="s">
        <v>4</v>
      </c>
      <c r="L2" s="27" t="s">
        <v>8</v>
      </c>
      <c r="M2" s="28" t="s">
        <v>4</v>
      </c>
      <c r="N2" s="27" t="s">
        <v>9</v>
      </c>
      <c r="O2" s="28" t="s">
        <v>4</v>
      </c>
      <c r="S2" s="26"/>
      <c r="T2" s="26"/>
      <c r="U2" s="26"/>
      <c r="V2" s="26"/>
      <c r="W2" s="24"/>
      <c r="X2" s="26"/>
      <c r="Y2" s="24"/>
      <c r="Z2" s="26"/>
      <c r="AA2" s="24"/>
      <c r="AB2" s="26"/>
      <c r="AC2" s="24"/>
      <c r="AD2" s="26"/>
      <c r="AE2" s="24"/>
      <c r="AF2" s="26"/>
      <c r="AG2" s="24"/>
    </row>
    <row r="3" spans="1:33" ht="15" customHeight="1" x14ac:dyDescent="0.15">
      <c r="A3" s="11" t="s">
        <v>10</v>
      </c>
      <c r="B3" s="31" t="str">
        <f>HYPERLINK("https://www.youtube.com/watch?v=-CiWQ2IvY34","Worlds Greatest Stretch")</f>
        <v>Worlds Greatest Stretch</v>
      </c>
      <c r="C3" s="12"/>
      <c r="D3" s="7" t="s">
        <v>11</v>
      </c>
      <c r="E3" s="17"/>
      <c r="F3" s="7" t="s">
        <v>11</v>
      </c>
      <c r="G3" s="17"/>
      <c r="H3" s="7" t="s">
        <v>11</v>
      </c>
      <c r="I3" s="17"/>
      <c r="J3" s="7" t="s">
        <v>11</v>
      </c>
      <c r="K3" s="17"/>
      <c r="L3" s="7" t="s">
        <v>11</v>
      </c>
      <c r="M3" s="17"/>
      <c r="N3" s="7" t="s">
        <v>11</v>
      </c>
      <c r="O3" s="17"/>
      <c r="S3" s="26"/>
      <c r="T3" s="26"/>
      <c r="U3" s="26"/>
      <c r="V3" s="24"/>
      <c r="W3" s="24"/>
      <c r="X3" s="24"/>
      <c r="Y3" s="24"/>
      <c r="Z3" s="24"/>
      <c r="AA3" s="24"/>
      <c r="AB3" s="24"/>
      <c r="AC3" s="24"/>
      <c r="AD3" s="24"/>
      <c r="AE3" s="24"/>
      <c r="AF3" s="24"/>
      <c r="AG3" s="24"/>
    </row>
    <row r="4" spans="1:33" ht="15" customHeight="1" x14ac:dyDescent="0.15">
      <c r="A4" s="11" t="s">
        <v>12</v>
      </c>
      <c r="B4" s="31" t="str">
        <f>HYPERLINK("https://www.youtube.com/watch?v=JrgB6gLUtao","Lunge-to-Toe Reach")</f>
        <v>Lunge-to-Toe Reach</v>
      </c>
      <c r="C4" s="12"/>
      <c r="D4" s="7" t="s">
        <v>11</v>
      </c>
      <c r="E4" s="17"/>
      <c r="F4" s="7" t="s">
        <v>11</v>
      </c>
      <c r="G4" s="17"/>
      <c r="H4" s="7" t="s">
        <v>11</v>
      </c>
      <c r="I4" s="17"/>
      <c r="J4" s="7" t="s">
        <v>11</v>
      </c>
      <c r="K4" s="17"/>
      <c r="L4" s="7" t="s">
        <v>11</v>
      </c>
      <c r="M4" s="17"/>
      <c r="N4" s="7" t="s">
        <v>11</v>
      </c>
      <c r="O4" s="17"/>
      <c r="S4" s="26"/>
      <c r="T4" s="26"/>
      <c r="U4" s="26"/>
      <c r="V4" s="24"/>
      <c r="W4" s="24"/>
      <c r="X4" s="24"/>
      <c r="Y4" s="24"/>
      <c r="Z4" s="24"/>
      <c r="AA4" s="24"/>
      <c r="AB4" s="24"/>
      <c r="AC4" s="24"/>
      <c r="AD4" s="24"/>
      <c r="AE4" s="24"/>
      <c r="AF4" s="24"/>
      <c r="AG4" s="24"/>
    </row>
    <row r="5" spans="1:33" ht="15" customHeight="1" x14ac:dyDescent="0.15">
      <c r="A5" s="11" t="s">
        <v>13</v>
      </c>
      <c r="B5" s="31" t="str">
        <f>HYPERLINK("https://www.youtube.com/watch?v=FCWi9UUtshE","Shoulder CARs")</f>
        <v>Shoulder CARs</v>
      </c>
      <c r="C5" s="12"/>
      <c r="D5" s="12" t="s">
        <v>14</v>
      </c>
      <c r="E5" s="17"/>
      <c r="F5" s="12" t="s">
        <v>14</v>
      </c>
      <c r="G5" s="17"/>
      <c r="H5" s="12" t="s">
        <v>14</v>
      </c>
      <c r="I5" s="17"/>
      <c r="J5" s="12" t="s">
        <v>14</v>
      </c>
      <c r="K5" s="17"/>
      <c r="L5" s="12" t="s">
        <v>14</v>
      </c>
      <c r="M5" s="17"/>
      <c r="N5" s="12" t="s">
        <v>14</v>
      </c>
      <c r="O5" s="17"/>
      <c r="R5" s="26"/>
      <c r="S5" s="26"/>
      <c r="T5" s="26"/>
      <c r="U5" s="26"/>
      <c r="V5" s="24"/>
      <c r="W5" s="24"/>
      <c r="X5" s="24"/>
      <c r="Y5" s="24"/>
      <c r="Z5" s="24"/>
      <c r="AA5" s="24"/>
      <c r="AB5" s="24"/>
      <c r="AC5" s="24"/>
      <c r="AD5" s="24"/>
      <c r="AE5" s="24"/>
      <c r="AF5" s="24"/>
      <c r="AG5" s="24"/>
    </row>
    <row r="6" spans="1:33" ht="15" customHeight="1" x14ac:dyDescent="0.15">
      <c r="A6" s="11"/>
      <c r="B6" s="15"/>
      <c r="C6" s="12"/>
      <c r="D6" s="17"/>
      <c r="E6" s="17"/>
      <c r="F6" s="17"/>
      <c r="G6" s="17"/>
      <c r="H6" s="17"/>
      <c r="I6" s="17"/>
      <c r="J6" s="17"/>
      <c r="K6" s="17"/>
      <c r="L6" s="17"/>
      <c r="M6" s="17"/>
      <c r="N6" s="17"/>
      <c r="O6" s="17"/>
      <c r="S6" s="16"/>
      <c r="T6" s="26"/>
      <c r="U6" s="26"/>
      <c r="V6" s="24"/>
      <c r="W6" s="24"/>
      <c r="X6" s="24"/>
      <c r="Y6" s="24"/>
      <c r="Z6" s="24"/>
      <c r="AA6" s="24"/>
      <c r="AB6" s="24"/>
      <c r="AC6" s="24"/>
      <c r="AD6" s="24"/>
      <c r="AE6" s="24"/>
      <c r="AF6" s="24"/>
      <c r="AG6" s="24"/>
    </row>
    <row r="7" spans="1:33" ht="15" customHeight="1" x14ac:dyDescent="0.15">
      <c r="A7" s="41">
        <v>1</v>
      </c>
      <c r="B7" s="2" t="str">
        <f>HYPERLINK("https://www.youtube.com/watch?v=WcHtt6zT3Go","From the knees Push Ups")</f>
        <v>From the knees Push Ups</v>
      </c>
      <c r="C7" s="12"/>
      <c r="D7" s="12" t="s">
        <v>15</v>
      </c>
      <c r="E7" s="17" t="s">
        <v>16</v>
      </c>
      <c r="F7" s="12" t="s">
        <v>17</v>
      </c>
      <c r="G7" s="17" t="s">
        <v>16</v>
      </c>
      <c r="H7" s="12" t="s">
        <v>17</v>
      </c>
      <c r="I7" s="17" t="s">
        <v>18</v>
      </c>
      <c r="J7" s="12" t="s">
        <v>17</v>
      </c>
      <c r="K7" s="17" t="s">
        <v>18</v>
      </c>
      <c r="L7" s="12" t="s">
        <v>17</v>
      </c>
      <c r="M7" s="17" t="s">
        <v>19</v>
      </c>
      <c r="N7" s="12" t="s">
        <v>17</v>
      </c>
      <c r="O7" s="17" t="s">
        <v>19</v>
      </c>
      <c r="S7" s="18"/>
      <c r="T7" s="26"/>
      <c r="U7" s="26"/>
      <c r="V7" s="24"/>
      <c r="W7" s="24"/>
      <c r="X7" s="24"/>
      <c r="Y7" s="24"/>
      <c r="Z7" s="24"/>
      <c r="AA7" s="24"/>
      <c r="AB7" s="24"/>
      <c r="AC7" s="24"/>
      <c r="AD7" s="24"/>
      <c r="AE7" s="24"/>
      <c r="AF7" s="24"/>
      <c r="AG7" s="24"/>
    </row>
    <row r="8" spans="1:33" ht="15" customHeight="1" x14ac:dyDescent="0.15">
      <c r="A8" s="42"/>
      <c r="B8" s="2" t="str">
        <f>HYPERLINK("https://www.youtube.com/watch?v=xrPteyQLGAo","Reverse Lunges")</f>
        <v>Reverse Lunges</v>
      </c>
      <c r="C8" s="12"/>
      <c r="D8" s="17" t="s">
        <v>20</v>
      </c>
      <c r="E8" s="17" t="s">
        <v>16</v>
      </c>
      <c r="F8" s="17" t="s">
        <v>21</v>
      </c>
      <c r="G8" s="17" t="s">
        <v>16</v>
      </c>
      <c r="H8" s="17" t="s">
        <v>21</v>
      </c>
      <c r="I8" s="17" t="s">
        <v>18</v>
      </c>
      <c r="J8" s="17" t="s">
        <v>21</v>
      </c>
      <c r="K8" s="17" t="s">
        <v>18</v>
      </c>
      <c r="L8" s="17" t="s">
        <v>21</v>
      </c>
      <c r="M8" s="17" t="s">
        <v>19</v>
      </c>
      <c r="N8" s="17" t="s">
        <v>21</v>
      </c>
      <c r="O8" s="17" t="s">
        <v>19</v>
      </c>
      <c r="P8" s="26"/>
      <c r="S8" s="26"/>
      <c r="T8" s="26"/>
      <c r="U8" s="26"/>
      <c r="V8" s="24"/>
      <c r="W8" s="24"/>
      <c r="X8" s="24"/>
      <c r="Y8" s="24"/>
      <c r="Z8" s="24"/>
      <c r="AA8" s="24"/>
      <c r="AB8" s="24"/>
      <c r="AC8" s="24"/>
      <c r="AD8" s="24"/>
      <c r="AE8" s="24"/>
      <c r="AF8" s="24"/>
      <c r="AG8" s="24"/>
    </row>
    <row r="9" spans="1:33" ht="15" customHeight="1" x14ac:dyDescent="0.15">
      <c r="A9" s="42"/>
      <c r="B9" s="2" t="str">
        <f>HYPERLINK("https://www.youtube.com/watch?v=6i1LsA5NDMQ","Tucked Hollow Hold")</f>
        <v>Tucked Hollow Hold</v>
      </c>
      <c r="C9" s="12"/>
      <c r="D9" s="17" t="s">
        <v>22</v>
      </c>
      <c r="E9" s="17"/>
      <c r="F9" s="17" t="s">
        <v>23</v>
      </c>
      <c r="G9" s="17"/>
      <c r="H9" s="17" t="s">
        <v>23</v>
      </c>
      <c r="I9" s="17"/>
      <c r="J9" s="17" t="s">
        <v>23</v>
      </c>
      <c r="K9" s="17"/>
      <c r="L9" s="17" t="s">
        <v>23</v>
      </c>
      <c r="M9" s="17"/>
      <c r="N9" s="17" t="s">
        <v>23</v>
      </c>
      <c r="O9" s="17"/>
      <c r="P9" s="26"/>
      <c r="S9" s="26"/>
      <c r="T9" s="26"/>
      <c r="U9" s="26"/>
      <c r="V9" s="24"/>
      <c r="W9" s="24"/>
      <c r="X9" s="24"/>
      <c r="Y9" s="24"/>
      <c r="Z9" s="24"/>
      <c r="AA9" s="24"/>
      <c r="AB9" s="24"/>
      <c r="AC9" s="24"/>
      <c r="AD9" s="24"/>
      <c r="AE9" s="24"/>
      <c r="AF9" s="24"/>
      <c r="AG9" s="24"/>
    </row>
    <row r="10" spans="1:33" ht="15" customHeight="1" x14ac:dyDescent="0.15">
      <c r="A10" s="42"/>
      <c r="B10" s="32" t="str">
        <f>HYPERLINK("https://www.youtube.com/watch?v=FaIpD_zfrJI","Push Ups")</f>
        <v>Push Ups</v>
      </c>
      <c r="C10" s="12"/>
      <c r="D10" s="17" t="s">
        <v>15</v>
      </c>
      <c r="E10" s="17" t="s">
        <v>16</v>
      </c>
      <c r="F10" s="17" t="s">
        <v>17</v>
      </c>
      <c r="G10" s="17" t="s">
        <v>16</v>
      </c>
      <c r="H10" s="17" t="s">
        <v>17</v>
      </c>
      <c r="I10" s="17" t="s">
        <v>18</v>
      </c>
      <c r="J10" s="17" t="s">
        <v>17</v>
      </c>
      <c r="K10" s="17" t="s">
        <v>18</v>
      </c>
      <c r="L10" s="17" t="s">
        <v>17</v>
      </c>
      <c r="M10" s="17" t="s">
        <v>19</v>
      </c>
      <c r="N10" s="17" t="s">
        <v>17</v>
      </c>
      <c r="O10" s="17" t="s">
        <v>19</v>
      </c>
      <c r="P10" s="26"/>
      <c r="S10" s="26"/>
      <c r="T10" s="26"/>
      <c r="U10" s="26"/>
      <c r="V10" s="24"/>
      <c r="W10" s="24"/>
      <c r="X10" s="24"/>
      <c r="Y10" s="24"/>
      <c r="Z10" s="24"/>
      <c r="AA10" s="24"/>
      <c r="AB10" s="24"/>
      <c r="AC10" s="24"/>
      <c r="AD10" s="24"/>
      <c r="AE10" s="24"/>
      <c r="AF10" s="24"/>
      <c r="AG10" s="24"/>
    </row>
    <row r="11" spans="1:33" ht="15" customHeight="1" x14ac:dyDescent="0.15">
      <c r="A11" s="42"/>
      <c r="B11" s="32" t="str">
        <f>HYPERLINK("https://www.youtube.com/watch?v=-FATUF39KNo","Bulgarian Split Squat")</f>
        <v>Bulgarian Split Squat</v>
      </c>
      <c r="C11" s="12"/>
      <c r="D11" s="17" t="s">
        <v>20</v>
      </c>
      <c r="E11" s="17" t="s">
        <v>16</v>
      </c>
      <c r="F11" s="17" t="s">
        <v>21</v>
      </c>
      <c r="G11" s="17" t="s">
        <v>16</v>
      </c>
      <c r="H11" s="17" t="s">
        <v>21</v>
      </c>
      <c r="I11" s="17" t="s">
        <v>18</v>
      </c>
      <c r="J11" s="17" t="s">
        <v>21</v>
      </c>
      <c r="K11" s="17" t="s">
        <v>18</v>
      </c>
      <c r="L11" s="17" t="s">
        <v>21</v>
      </c>
      <c r="M11" s="17" t="s">
        <v>19</v>
      </c>
      <c r="N11" s="17" t="s">
        <v>21</v>
      </c>
      <c r="O11" s="17" t="s">
        <v>19</v>
      </c>
      <c r="P11" s="26"/>
      <c r="S11" s="26"/>
      <c r="T11" s="26"/>
      <c r="U11" s="26"/>
    </row>
    <row r="12" spans="1:33" ht="15" customHeight="1" x14ac:dyDescent="0.15">
      <c r="A12" s="42"/>
      <c r="B12" s="32" t="str">
        <f>HYPERLINK("https://www.youtube.com/watch?v=WRHcG59yN2Q","Hollow Hold")</f>
        <v>Hollow Hold</v>
      </c>
      <c r="C12" s="12"/>
      <c r="D12" s="17" t="s">
        <v>22</v>
      </c>
      <c r="E12" s="17"/>
      <c r="F12" s="17" t="s">
        <v>23</v>
      </c>
      <c r="G12" s="17"/>
      <c r="H12" s="17" t="s">
        <v>23</v>
      </c>
      <c r="I12" s="17"/>
      <c r="J12" s="17" t="s">
        <v>23</v>
      </c>
      <c r="K12" s="17"/>
      <c r="L12" s="17" t="s">
        <v>23</v>
      </c>
      <c r="M12" s="17"/>
      <c r="N12" s="17" t="s">
        <v>23</v>
      </c>
      <c r="O12" s="17"/>
      <c r="P12" s="26"/>
      <c r="S12" s="26"/>
      <c r="T12" s="26"/>
      <c r="U12" s="26"/>
    </row>
    <row r="13" spans="1:33" ht="15" customHeight="1" x14ac:dyDescent="0.15">
      <c r="A13" s="42"/>
      <c r="B13" s="33" t="str">
        <f>HYPERLINK("https://www.youtube.com/watch?v=Vl1WjqlFGDc","Feet Elevated Push Ups")</f>
        <v>Feet Elevated Push Ups</v>
      </c>
      <c r="C13" s="12"/>
      <c r="D13" s="17" t="s">
        <v>15</v>
      </c>
      <c r="E13" s="17" t="s">
        <v>16</v>
      </c>
      <c r="F13" s="17" t="s">
        <v>17</v>
      </c>
      <c r="G13" s="17" t="s">
        <v>16</v>
      </c>
      <c r="H13" s="17" t="s">
        <v>17</v>
      </c>
      <c r="I13" s="17" t="s">
        <v>18</v>
      </c>
      <c r="J13" s="17" t="s">
        <v>17</v>
      </c>
      <c r="K13" s="17" t="s">
        <v>18</v>
      </c>
      <c r="L13" s="17" t="s">
        <v>17</v>
      </c>
      <c r="M13" s="17" t="s">
        <v>19</v>
      </c>
      <c r="N13" s="17" t="s">
        <v>17</v>
      </c>
      <c r="O13" s="17" t="s">
        <v>19</v>
      </c>
      <c r="P13" s="26"/>
      <c r="S13" s="26"/>
      <c r="T13" s="26"/>
      <c r="U13" s="26"/>
    </row>
    <row r="14" spans="1:33" ht="15" customHeight="1" x14ac:dyDescent="0.15">
      <c r="A14" s="42"/>
      <c r="B14" s="33" t="str">
        <f>HYPERLINK("https://www.youtube.com/watch?v=9Uft5HI8Pp4","Skater Squat")</f>
        <v>Skater Squat</v>
      </c>
      <c r="C14" s="12"/>
      <c r="D14" s="17" t="s">
        <v>20</v>
      </c>
      <c r="E14" s="17" t="s">
        <v>16</v>
      </c>
      <c r="F14" s="17" t="s">
        <v>21</v>
      </c>
      <c r="G14" s="17" t="s">
        <v>16</v>
      </c>
      <c r="H14" s="17" t="s">
        <v>21</v>
      </c>
      <c r="I14" s="17" t="s">
        <v>18</v>
      </c>
      <c r="J14" s="17" t="s">
        <v>21</v>
      </c>
      <c r="K14" s="17" t="s">
        <v>18</v>
      </c>
      <c r="L14" s="17" t="s">
        <v>21</v>
      </c>
      <c r="M14" s="17" t="s">
        <v>19</v>
      </c>
      <c r="N14" s="17" t="s">
        <v>21</v>
      </c>
      <c r="O14" s="17" t="s">
        <v>19</v>
      </c>
      <c r="P14" s="26"/>
      <c r="S14" s="26"/>
      <c r="T14" s="26"/>
      <c r="U14" s="26"/>
    </row>
    <row r="15" spans="1:33" ht="15" customHeight="1" x14ac:dyDescent="0.15">
      <c r="A15" s="43"/>
      <c r="B15" s="33" t="str">
        <f>HYPERLINK("https://www.youtube.com/watch?v=WRHcG59yN2Q","Hollow Rock")</f>
        <v>Hollow Rock</v>
      </c>
      <c r="C15" s="12" t="s">
        <v>24</v>
      </c>
      <c r="D15" s="17" t="s">
        <v>22</v>
      </c>
      <c r="E15" s="17"/>
      <c r="F15" s="17" t="s">
        <v>23</v>
      </c>
      <c r="G15" s="17"/>
      <c r="H15" s="17" t="s">
        <v>23</v>
      </c>
      <c r="I15" s="17"/>
      <c r="J15" s="17" t="s">
        <v>23</v>
      </c>
      <c r="K15" s="17"/>
      <c r="L15" s="17" t="s">
        <v>23</v>
      </c>
      <c r="M15" s="17"/>
      <c r="N15" s="17" t="s">
        <v>23</v>
      </c>
      <c r="O15" s="17"/>
      <c r="P15" s="26"/>
      <c r="S15" s="26"/>
      <c r="T15" s="26"/>
      <c r="U15" s="26"/>
    </row>
    <row r="16" spans="1:33" ht="15" customHeight="1" x14ac:dyDescent="0.15">
      <c r="A16" s="22"/>
      <c r="B16" s="15"/>
      <c r="C16" s="12"/>
      <c r="D16" s="17"/>
      <c r="E16" s="17"/>
      <c r="F16" s="17"/>
      <c r="G16" s="17"/>
      <c r="H16" s="17"/>
      <c r="I16" s="17"/>
      <c r="J16" s="17"/>
      <c r="K16" s="17"/>
      <c r="L16" s="17"/>
      <c r="M16" s="17"/>
      <c r="N16" s="17"/>
      <c r="O16" s="17"/>
      <c r="P16" s="26"/>
      <c r="S16" s="26"/>
      <c r="T16" s="26"/>
      <c r="U16" s="26"/>
    </row>
    <row r="17" spans="1:21" ht="15" customHeight="1" x14ac:dyDescent="0.15">
      <c r="A17" s="44">
        <v>2</v>
      </c>
      <c r="B17" s="34" t="str">
        <f>HYPERLINK("https://www.youtube.com/watch?v=c4DAnQ6DtF8","Jumping Jacks")</f>
        <v>Jumping Jacks</v>
      </c>
      <c r="C17" s="12"/>
      <c r="D17" s="17" t="s">
        <v>22</v>
      </c>
      <c r="E17" s="17"/>
      <c r="F17" s="17" t="s">
        <v>23</v>
      </c>
      <c r="G17" s="17"/>
      <c r="H17" s="17" t="s">
        <v>23</v>
      </c>
      <c r="I17" s="17"/>
      <c r="J17" s="17" t="s">
        <v>23</v>
      </c>
      <c r="K17" s="17"/>
      <c r="L17" s="17" t="s">
        <v>23</v>
      </c>
      <c r="M17" s="17"/>
      <c r="N17" s="17" t="s">
        <v>23</v>
      </c>
      <c r="O17" s="17"/>
      <c r="P17" s="26"/>
      <c r="S17" s="26"/>
      <c r="T17" s="26"/>
      <c r="U17" s="26"/>
    </row>
    <row r="18" spans="1:21" ht="15" customHeight="1" x14ac:dyDescent="0.15">
      <c r="A18" s="42"/>
      <c r="B18" s="34" t="str">
        <f>HYPERLINK("https://www.youtube.com/watch?v=C_VtOYc6j5c","Squats")</f>
        <v>Squats</v>
      </c>
      <c r="C18" s="12"/>
      <c r="D18" s="17" t="s">
        <v>22</v>
      </c>
      <c r="E18" s="17"/>
      <c r="F18" s="17" t="s">
        <v>23</v>
      </c>
      <c r="G18" s="17"/>
      <c r="H18" s="17" t="s">
        <v>23</v>
      </c>
      <c r="I18" s="17"/>
      <c r="J18" s="17" t="s">
        <v>23</v>
      </c>
      <c r="K18" s="17"/>
      <c r="L18" s="17" t="s">
        <v>23</v>
      </c>
      <c r="M18" s="17"/>
      <c r="N18" s="17" t="s">
        <v>23</v>
      </c>
      <c r="O18" s="17"/>
      <c r="P18" s="26"/>
      <c r="S18" s="26"/>
      <c r="T18" s="26"/>
      <c r="U18" s="26"/>
    </row>
    <row r="19" spans="1:21" ht="15" customHeight="1" x14ac:dyDescent="0.15">
      <c r="A19" s="43"/>
      <c r="B19" s="35" t="str">
        <f>HYPERLINK("https://www.youtube.com/watch?v=De3Gl-nC7IQ","Mountain Climber")</f>
        <v>Mountain Climber</v>
      </c>
      <c r="C19" s="19" t="s">
        <v>24</v>
      </c>
      <c r="D19" s="20" t="s">
        <v>22</v>
      </c>
      <c r="E19" s="20"/>
      <c r="F19" s="20" t="s">
        <v>23</v>
      </c>
      <c r="G19" s="20"/>
      <c r="H19" s="20" t="s">
        <v>23</v>
      </c>
      <c r="I19" s="20"/>
      <c r="J19" s="20" t="s">
        <v>23</v>
      </c>
      <c r="K19" s="20"/>
      <c r="L19" s="20" t="s">
        <v>23</v>
      </c>
      <c r="M19" s="20"/>
      <c r="N19" s="20" t="s">
        <v>23</v>
      </c>
      <c r="O19" s="20"/>
      <c r="P19" s="26"/>
      <c r="S19" s="26"/>
      <c r="T19" s="26"/>
      <c r="U19" s="26"/>
    </row>
    <row r="20" spans="1:21" ht="15" customHeight="1" x14ac:dyDescent="0.15">
      <c r="A20" s="21"/>
      <c r="B20" s="40" t="s">
        <v>25</v>
      </c>
      <c r="C20" s="38"/>
      <c r="D20" s="38"/>
      <c r="E20" s="38"/>
      <c r="F20" s="38"/>
      <c r="G20" s="38"/>
      <c r="H20" s="38"/>
      <c r="I20" s="38"/>
      <c r="J20" s="38"/>
      <c r="K20" s="38"/>
      <c r="L20" s="38"/>
      <c r="M20" s="38"/>
      <c r="N20" s="38"/>
      <c r="O20" s="39"/>
      <c r="P20" s="26"/>
      <c r="S20" s="26"/>
      <c r="T20" s="26"/>
      <c r="U20" s="26"/>
    </row>
    <row r="21" spans="1:21" ht="15" customHeight="1" x14ac:dyDescent="0.15">
      <c r="A21" s="11" t="s">
        <v>10</v>
      </c>
      <c r="B21" s="36" t="str">
        <f>HYPERLINK("https://www.youtube.com/watch?v=-CiWQ2IvY34","Worlds Greatest Stretch")</f>
        <v>Worlds Greatest Stretch</v>
      </c>
      <c r="C21" s="12"/>
      <c r="D21" s="7" t="s">
        <v>11</v>
      </c>
      <c r="E21" s="17"/>
      <c r="F21" s="7" t="s">
        <v>11</v>
      </c>
      <c r="G21" s="17"/>
      <c r="H21" s="7" t="s">
        <v>11</v>
      </c>
      <c r="I21" s="17"/>
      <c r="J21" s="7" t="s">
        <v>11</v>
      </c>
      <c r="K21" s="17"/>
      <c r="L21" s="7" t="s">
        <v>11</v>
      </c>
      <c r="M21" s="17"/>
      <c r="N21" s="7" t="s">
        <v>11</v>
      </c>
      <c r="O21" s="17"/>
      <c r="P21" s="26"/>
      <c r="S21" s="26"/>
      <c r="T21" s="26"/>
      <c r="U21" s="26"/>
    </row>
    <row r="22" spans="1:21" ht="15" customHeight="1" x14ac:dyDescent="0.15">
      <c r="A22" s="11" t="s">
        <v>12</v>
      </c>
      <c r="B22" s="31" t="str">
        <f>HYPERLINK("https://www.youtube.com/watch?v=JrgB6gLUtao","Lunge-to-Toe Reach")</f>
        <v>Lunge-to-Toe Reach</v>
      </c>
      <c r="C22" s="12"/>
      <c r="D22" s="7" t="s">
        <v>11</v>
      </c>
      <c r="E22" s="17"/>
      <c r="F22" s="7" t="s">
        <v>11</v>
      </c>
      <c r="G22" s="17"/>
      <c r="H22" s="7" t="s">
        <v>11</v>
      </c>
      <c r="I22" s="17"/>
      <c r="J22" s="7" t="s">
        <v>11</v>
      </c>
      <c r="K22" s="17"/>
      <c r="L22" s="7" t="s">
        <v>11</v>
      </c>
      <c r="M22" s="17"/>
      <c r="N22" s="7" t="s">
        <v>11</v>
      </c>
      <c r="O22" s="17"/>
      <c r="P22" s="26"/>
      <c r="S22" s="26"/>
      <c r="T22" s="26"/>
      <c r="U22" s="26"/>
    </row>
    <row r="23" spans="1:21" ht="15" customHeight="1" x14ac:dyDescent="0.15">
      <c r="A23" s="11" t="s">
        <v>13</v>
      </c>
      <c r="B23" s="31" t="str">
        <f>HYPERLINK("https://www.youtube.com/watch?v=FCWi9UUtshE","Shoulder CARs")</f>
        <v>Shoulder CARs</v>
      </c>
      <c r="C23" s="12"/>
      <c r="D23" s="12" t="s">
        <v>14</v>
      </c>
      <c r="E23" s="17"/>
      <c r="F23" s="12" t="s">
        <v>14</v>
      </c>
      <c r="G23" s="17"/>
      <c r="H23" s="12" t="s">
        <v>14</v>
      </c>
      <c r="I23" s="17"/>
      <c r="J23" s="12" t="s">
        <v>14</v>
      </c>
      <c r="K23" s="17"/>
      <c r="L23" s="12" t="s">
        <v>14</v>
      </c>
      <c r="M23" s="17"/>
      <c r="N23" s="12" t="s">
        <v>14</v>
      </c>
      <c r="O23" s="17"/>
      <c r="P23" s="26"/>
      <c r="S23" s="26"/>
      <c r="T23" s="26"/>
      <c r="U23" s="26"/>
    </row>
    <row r="24" spans="1:21" ht="15" customHeight="1" x14ac:dyDescent="0.15">
      <c r="A24" s="11"/>
      <c r="B24" s="15"/>
      <c r="C24" s="12"/>
      <c r="D24" s="17"/>
      <c r="E24" s="17"/>
      <c r="F24" s="17"/>
      <c r="G24" s="17"/>
      <c r="H24" s="17"/>
      <c r="I24" s="17"/>
      <c r="J24" s="17"/>
      <c r="K24" s="17"/>
      <c r="L24" s="17"/>
      <c r="M24" s="17"/>
      <c r="N24" s="17"/>
      <c r="O24" s="17"/>
      <c r="P24" s="26"/>
      <c r="S24" s="26"/>
      <c r="T24" s="26"/>
      <c r="U24" s="26"/>
    </row>
    <row r="25" spans="1:21" ht="15" customHeight="1" x14ac:dyDescent="0.15">
      <c r="A25" s="41">
        <v>1</v>
      </c>
      <c r="B25" s="2" t="str">
        <f>HYPERLINK("https://www.youtube.com/watch?v=VOZxDOrpCF0","Dips knees at 90")</f>
        <v>Dips knees at 90</v>
      </c>
      <c r="C25" s="12"/>
      <c r="D25" s="12" t="s">
        <v>15</v>
      </c>
      <c r="E25" s="17" t="s">
        <v>16</v>
      </c>
      <c r="F25" s="12" t="s">
        <v>17</v>
      </c>
      <c r="G25" s="17" t="s">
        <v>16</v>
      </c>
      <c r="H25" s="12" t="s">
        <v>17</v>
      </c>
      <c r="I25" s="17" t="s">
        <v>18</v>
      </c>
      <c r="J25" s="12" t="s">
        <v>17</v>
      </c>
      <c r="K25" s="17" t="s">
        <v>18</v>
      </c>
      <c r="L25" s="12" t="s">
        <v>17</v>
      </c>
      <c r="M25" s="17" t="s">
        <v>19</v>
      </c>
      <c r="N25" s="12" t="s">
        <v>17</v>
      </c>
      <c r="O25" s="17" t="s">
        <v>19</v>
      </c>
      <c r="P25" s="26"/>
      <c r="S25" s="26"/>
      <c r="T25" s="26"/>
      <c r="U25" s="26"/>
    </row>
    <row r="26" spans="1:21" ht="15" customHeight="1" x14ac:dyDescent="0.15">
      <c r="A26" s="42"/>
      <c r="B26" s="2" t="str">
        <f>HYPERLINK("https://www.youtube.com/watch?v=cVYnf2CFO9M","Courtsey Lunges")</f>
        <v>Courtsey Lunges</v>
      </c>
      <c r="C26" s="12"/>
      <c r="D26" s="17" t="s">
        <v>20</v>
      </c>
      <c r="E26" s="17" t="s">
        <v>16</v>
      </c>
      <c r="F26" s="17" t="s">
        <v>21</v>
      </c>
      <c r="G26" s="17" t="s">
        <v>16</v>
      </c>
      <c r="H26" s="17" t="s">
        <v>21</v>
      </c>
      <c r="I26" s="17" t="s">
        <v>18</v>
      </c>
      <c r="J26" s="17" t="s">
        <v>21</v>
      </c>
      <c r="K26" s="17" t="s">
        <v>18</v>
      </c>
      <c r="L26" s="17" t="s">
        <v>21</v>
      </c>
      <c r="M26" s="17" t="s">
        <v>19</v>
      </c>
      <c r="N26" s="17" t="s">
        <v>21</v>
      </c>
      <c r="O26" s="17" t="s">
        <v>19</v>
      </c>
      <c r="P26" s="26"/>
      <c r="S26" s="26"/>
      <c r="T26" s="26"/>
      <c r="U26" s="26"/>
    </row>
    <row r="27" spans="1:21" ht="15" customHeight="1" x14ac:dyDescent="0.15">
      <c r="A27" s="42"/>
      <c r="B27" s="2" t="str">
        <f>HYPERLINK("https://www.youtube.com/watch?v=iDSHokfXqyA","Knee Plank")</f>
        <v>Knee Plank</v>
      </c>
      <c r="C27" s="12"/>
      <c r="D27" s="17" t="s">
        <v>22</v>
      </c>
      <c r="E27" s="17"/>
      <c r="F27" s="17" t="s">
        <v>23</v>
      </c>
      <c r="G27" s="17"/>
      <c r="H27" s="17" t="s">
        <v>23</v>
      </c>
      <c r="I27" s="17"/>
      <c r="J27" s="17" t="s">
        <v>23</v>
      </c>
      <c r="K27" s="17"/>
      <c r="L27" s="17" t="s">
        <v>23</v>
      </c>
      <c r="M27" s="17"/>
      <c r="N27" s="17" t="s">
        <v>23</v>
      </c>
      <c r="O27" s="17"/>
      <c r="P27" s="26"/>
      <c r="S27" s="26"/>
      <c r="T27" s="26"/>
      <c r="U27" s="26"/>
    </row>
    <row r="28" spans="1:21" ht="15" customHeight="1" x14ac:dyDescent="0.15">
      <c r="A28" s="42"/>
      <c r="B28" s="32" t="str">
        <f>HYPERLINK("https://www.youtube.com/watch?v=VOZxDOrpCF0","Dips knees at 45")</f>
        <v>Dips knees at 45</v>
      </c>
      <c r="C28" s="12"/>
      <c r="D28" s="17" t="s">
        <v>15</v>
      </c>
      <c r="E28" s="17" t="s">
        <v>16</v>
      </c>
      <c r="F28" s="17" t="s">
        <v>17</v>
      </c>
      <c r="G28" s="17" t="s">
        <v>16</v>
      </c>
      <c r="H28" s="17" t="s">
        <v>17</v>
      </c>
      <c r="I28" s="17" t="s">
        <v>18</v>
      </c>
      <c r="J28" s="17" t="s">
        <v>17</v>
      </c>
      <c r="K28" s="17" t="s">
        <v>18</v>
      </c>
      <c r="L28" s="17" t="s">
        <v>17</v>
      </c>
      <c r="M28" s="17" t="s">
        <v>19</v>
      </c>
      <c r="N28" s="17" t="s">
        <v>17</v>
      </c>
      <c r="O28" s="17" t="s">
        <v>19</v>
      </c>
      <c r="P28" s="26"/>
      <c r="S28" s="26"/>
      <c r="T28" s="26"/>
      <c r="U28" s="26"/>
    </row>
    <row r="29" spans="1:21" ht="15" customHeight="1" x14ac:dyDescent="0.15">
      <c r="A29" s="42"/>
      <c r="B29" s="32" t="str">
        <f>HYPERLINK("https://www.youtube.com/watch?v=gwWv7aPcD88","Lateral Lunges")</f>
        <v>Lateral Lunges</v>
      </c>
      <c r="C29" s="12"/>
      <c r="D29" s="17" t="s">
        <v>20</v>
      </c>
      <c r="E29" s="17" t="s">
        <v>16</v>
      </c>
      <c r="F29" s="17" t="s">
        <v>21</v>
      </c>
      <c r="G29" s="17" t="s">
        <v>16</v>
      </c>
      <c r="H29" s="17" t="s">
        <v>21</v>
      </c>
      <c r="I29" s="17" t="s">
        <v>18</v>
      </c>
      <c r="J29" s="17" t="s">
        <v>21</v>
      </c>
      <c r="K29" s="17" t="s">
        <v>18</v>
      </c>
      <c r="L29" s="17" t="s">
        <v>21</v>
      </c>
      <c r="M29" s="17" t="s">
        <v>19</v>
      </c>
      <c r="N29" s="17" t="s">
        <v>21</v>
      </c>
      <c r="O29" s="17" t="s">
        <v>19</v>
      </c>
      <c r="P29" s="26"/>
      <c r="S29" s="26"/>
      <c r="T29" s="26"/>
      <c r="U29" s="26"/>
    </row>
    <row r="30" spans="1:21" ht="15" customHeight="1" x14ac:dyDescent="0.15">
      <c r="A30" s="42"/>
      <c r="B30" s="32" t="str">
        <f>HYPERLINK("https://www.youtube.com/watch?v=pvIjsG5Svck","Plank")</f>
        <v>Plank</v>
      </c>
      <c r="C30" s="12"/>
      <c r="D30" s="17" t="s">
        <v>22</v>
      </c>
      <c r="E30" s="17"/>
      <c r="F30" s="17" t="s">
        <v>23</v>
      </c>
      <c r="G30" s="17"/>
      <c r="H30" s="17" t="s">
        <v>23</v>
      </c>
      <c r="I30" s="17"/>
      <c r="J30" s="17" t="s">
        <v>23</v>
      </c>
      <c r="K30" s="17"/>
      <c r="L30" s="17" t="s">
        <v>23</v>
      </c>
      <c r="M30" s="17"/>
      <c r="N30" s="17" t="s">
        <v>23</v>
      </c>
      <c r="O30" s="17"/>
      <c r="P30" s="26"/>
      <c r="S30" s="26"/>
      <c r="T30" s="26"/>
      <c r="U30" s="26"/>
    </row>
    <row r="31" spans="1:21" ht="15" customHeight="1" x14ac:dyDescent="0.15">
      <c r="A31" s="42"/>
      <c r="B31" s="33" t="str">
        <f>HYPERLINK("https://www.youtube.com/watch?v=VOZxDOrpCF0","Dips legs extended")</f>
        <v>Dips legs extended</v>
      </c>
      <c r="C31" s="12"/>
      <c r="D31" s="17" t="s">
        <v>15</v>
      </c>
      <c r="E31" s="17" t="s">
        <v>16</v>
      </c>
      <c r="F31" s="17" t="s">
        <v>17</v>
      </c>
      <c r="G31" s="17" t="s">
        <v>16</v>
      </c>
      <c r="H31" s="17" t="s">
        <v>17</v>
      </c>
      <c r="I31" s="17" t="s">
        <v>18</v>
      </c>
      <c r="J31" s="17" t="s">
        <v>17</v>
      </c>
      <c r="K31" s="17" t="s">
        <v>18</v>
      </c>
      <c r="L31" s="17" t="s">
        <v>17</v>
      </c>
      <c r="M31" s="17" t="s">
        <v>19</v>
      </c>
      <c r="N31" s="17" t="s">
        <v>17</v>
      </c>
      <c r="O31" s="17" t="s">
        <v>19</v>
      </c>
      <c r="P31" s="26"/>
      <c r="S31" s="26"/>
      <c r="T31" s="26"/>
      <c r="U31" s="26"/>
    </row>
    <row r="32" spans="1:21" ht="15" customHeight="1" x14ac:dyDescent="0.15">
      <c r="A32" s="42"/>
      <c r="B32" s="33" t="str">
        <f>HYPERLINK("https://www.youtube.com/watch?v=80__AHHzTr4","Pistol Squat to Chair")</f>
        <v>Pistol Squat to Chair</v>
      </c>
      <c r="C32" s="12"/>
      <c r="D32" s="17" t="s">
        <v>20</v>
      </c>
      <c r="E32" s="17" t="s">
        <v>16</v>
      </c>
      <c r="F32" s="17" t="s">
        <v>21</v>
      </c>
      <c r="G32" s="17" t="s">
        <v>16</v>
      </c>
      <c r="H32" s="17" t="s">
        <v>21</v>
      </c>
      <c r="I32" s="17" t="s">
        <v>18</v>
      </c>
      <c r="J32" s="17" t="s">
        <v>21</v>
      </c>
      <c r="K32" s="17" t="s">
        <v>18</v>
      </c>
      <c r="L32" s="17" t="s">
        <v>21</v>
      </c>
      <c r="M32" s="17" t="s">
        <v>19</v>
      </c>
      <c r="N32" s="17" t="s">
        <v>21</v>
      </c>
      <c r="O32" s="17" t="s">
        <v>19</v>
      </c>
      <c r="P32" s="26"/>
      <c r="S32" s="26"/>
      <c r="T32" s="26"/>
      <c r="U32" s="26"/>
    </row>
    <row r="33" spans="1:21" ht="15" customHeight="1" x14ac:dyDescent="0.15">
      <c r="A33" s="43"/>
      <c r="B33" s="33" t="str">
        <f>HYPERLINK("https://www.youtube.com/watch?v=o1bXgfsbYoQ","Elbow-to-hands Plank")</f>
        <v>Elbow-to-hands Plank</v>
      </c>
      <c r="C33" s="12" t="s">
        <v>24</v>
      </c>
      <c r="D33" s="17" t="s">
        <v>22</v>
      </c>
      <c r="E33" s="17"/>
      <c r="F33" s="17" t="s">
        <v>23</v>
      </c>
      <c r="G33" s="17"/>
      <c r="H33" s="17" t="s">
        <v>23</v>
      </c>
      <c r="I33" s="17"/>
      <c r="J33" s="17" t="s">
        <v>23</v>
      </c>
      <c r="K33" s="17"/>
      <c r="L33" s="17" t="s">
        <v>23</v>
      </c>
      <c r="M33" s="17"/>
      <c r="N33" s="17" t="s">
        <v>23</v>
      </c>
      <c r="O33" s="17"/>
      <c r="P33" s="26"/>
      <c r="S33" s="26"/>
      <c r="T33" s="26"/>
      <c r="U33" s="26"/>
    </row>
    <row r="34" spans="1:21" ht="15" customHeight="1" x14ac:dyDescent="0.15">
      <c r="A34" s="22"/>
      <c r="B34" s="15"/>
      <c r="C34" s="12"/>
      <c r="D34" s="17"/>
      <c r="E34" s="17"/>
      <c r="F34" s="17"/>
      <c r="G34" s="17"/>
      <c r="H34" s="17"/>
      <c r="I34" s="17"/>
      <c r="J34" s="17"/>
      <c r="K34" s="17"/>
      <c r="L34" s="17"/>
      <c r="M34" s="17"/>
      <c r="N34" s="17"/>
      <c r="O34" s="17"/>
      <c r="P34" s="26"/>
      <c r="S34" s="26"/>
      <c r="T34" s="26"/>
      <c r="U34" s="26"/>
    </row>
    <row r="35" spans="1:21" ht="15" customHeight="1" x14ac:dyDescent="0.15">
      <c r="A35" s="44">
        <v>2</v>
      </c>
      <c r="B35" s="34" t="str">
        <f>HYPERLINK("https://www.youtube.com/watch?v=CVaEhXotL7M","Squat Jumps")</f>
        <v>Squat Jumps</v>
      </c>
      <c r="C35" s="12"/>
      <c r="D35" s="17" t="s">
        <v>22</v>
      </c>
      <c r="E35" s="17"/>
      <c r="F35" s="17" t="s">
        <v>23</v>
      </c>
      <c r="G35" s="17"/>
      <c r="H35" s="17" t="s">
        <v>23</v>
      </c>
      <c r="I35" s="17"/>
      <c r="J35" s="17" t="s">
        <v>23</v>
      </c>
      <c r="K35" s="17"/>
      <c r="L35" s="17" t="s">
        <v>23</v>
      </c>
      <c r="M35" s="17"/>
      <c r="N35" s="17" t="s">
        <v>23</v>
      </c>
      <c r="O35" s="17"/>
      <c r="P35" s="26"/>
      <c r="Q35" s="26"/>
      <c r="R35" s="26"/>
      <c r="S35" s="26"/>
      <c r="T35" s="26"/>
      <c r="U35" s="26"/>
    </row>
    <row r="36" spans="1:21" ht="15" customHeight="1" x14ac:dyDescent="0.15">
      <c r="A36" s="42"/>
      <c r="B36" s="34" t="str">
        <f>HYPERLINK("https://www.youtube.com/watch?v=9FGilxCbdz8","Bicycle")</f>
        <v>Bicycle</v>
      </c>
      <c r="C36" s="12"/>
      <c r="D36" s="17" t="s">
        <v>22</v>
      </c>
      <c r="E36" s="17"/>
      <c r="F36" s="17" t="s">
        <v>23</v>
      </c>
      <c r="G36" s="17"/>
      <c r="H36" s="17" t="s">
        <v>23</v>
      </c>
      <c r="I36" s="17"/>
      <c r="J36" s="17" t="s">
        <v>23</v>
      </c>
      <c r="K36" s="17"/>
      <c r="L36" s="17" t="s">
        <v>23</v>
      </c>
      <c r="M36" s="17"/>
      <c r="N36" s="17" t="s">
        <v>23</v>
      </c>
      <c r="O36" s="17"/>
      <c r="P36" s="26"/>
      <c r="Q36" s="26"/>
      <c r="R36" s="26"/>
      <c r="S36" s="26"/>
      <c r="T36" s="26"/>
      <c r="U36" s="26"/>
    </row>
    <row r="37" spans="1:21" ht="15" customHeight="1" x14ac:dyDescent="0.15">
      <c r="A37" s="43"/>
      <c r="B37" s="35" t="str">
        <f>HYPERLINK("https://www.youtube.com/watch?v=hBRzijFzPKw","Y-Hold")</f>
        <v>Y-Hold</v>
      </c>
      <c r="C37" s="19" t="s">
        <v>24</v>
      </c>
      <c r="D37" s="20" t="s">
        <v>22</v>
      </c>
      <c r="E37" s="20"/>
      <c r="F37" s="20" t="s">
        <v>23</v>
      </c>
      <c r="G37" s="20"/>
      <c r="H37" s="20" t="s">
        <v>23</v>
      </c>
      <c r="I37" s="20"/>
      <c r="J37" s="20" t="s">
        <v>23</v>
      </c>
      <c r="K37" s="20"/>
      <c r="L37" s="20" t="s">
        <v>23</v>
      </c>
      <c r="M37" s="20"/>
      <c r="N37" s="20" t="s">
        <v>23</v>
      </c>
      <c r="O37" s="20"/>
      <c r="P37" s="26"/>
      <c r="Q37" s="26"/>
      <c r="R37" s="26"/>
      <c r="S37" s="26"/>
      <c r="T37" s="26"/>
      <c r="U37" s="26"/>
    </row>
    <row r="38" spans="1:21" ht="15" customHeight="1" x14ac:dyDescent="0.15">
      <c r="A38" s="21"/>
      <c r="B38" s="40" t="s">
        <v>26</v>
      </c>
      <c r="C38" s="38"/>
      <c r="D38" s="38"/>
      <c r="E38" s="38"/>
      <c r="F38" s="38"/>
      <c r="G38" s="38"/>
      <c r="H38" s="38"/>
      <c r="I38" s="38"/>
      <c r="J38" s="38"/>
      <c r="K38" s="38"/>
      <c r="L38" s="38"/>
      <c r="M38" s="38"/>
      <c r="N38" s="38"/>
      <c r="O38" s="39"/>
      <c r="P38" s="26"/>
      <c r="Q38" s="26"/>
      <c r="R38" s="26"/>
      <c r="S38" s="26"/>
    </row>
    <row r="39" spans="1:21" ht="15" customHeight="1" x14ac:dyDescent="0.15">
      <c r="A39" s="11" t="s">
        <v>10</v>
      </c>
      <c r="B39" s="36" t="str">
        <f>HYPERLINK("https://www.youtube.com/watch?v=-CiWQ2IvY34","Worlds Greatest Stretch")</f>
        <v>Worlds Greatest Stretch</v>
      </c>
      <c r="C39" s="12"/>
      <c r="D39" s="7" t="s">
        <v>11</v>
      </c>
      <c r="E39" s="17"/>
      <c r="F39" s="7" t="s">
        <v>11</v>
      </c>
      <c r="G39" s="17"/>
      <c r="H39" s="7" t="s">
        <v>11</v>
      </c>
      <c r="I39" s="17"/>
      <c r="J39" s="7" t="s">
        <v>11</v>
      </c>
      <c r="K39" s="17"/>
      <c r="L39" s="7" t="s">
        <v>11</v>
      </c>
      <c r="M39" s="17"/>
      <c r="N39" s="7" t="s">
        <v>11</v>
      </c>
      <c r="O39" s="17"/>
      <c r="P39" s="26"/>
      <c r="Q39" s="26"/>
      <c r="R39" s="26"/>
      <c r="S39" s="26"/>
    </row>
    <row r="40" spans="1:21" ht="15" customHeight="1" x14ac:dyDescent="0.15">
      <c r="A40" s="11" t="s">
        <v>12</v>
      </c>
      <c r="B40" s="31" t="str">
        <f>HYPERLINK("https://www.youtube.com/watch?v=JrgB6gLUtao","Lunge-to-Toe Reach")</f>
        <v>Lunge-to-Toe Reach</v>
      </c>
      <c r="C40" s="12"/>
      <c r="D40" s="7" t="s">
        <v>11</v>
      </c>
      <c r="E40" s="17"/>
      <c r="F40" s="7" t="s">
        <v>11</v>
      </c>
      <c r="G40" s="17"/>
      <c r="H40" s="7" t="s">
        <v>11</v>
      </c>
      <c r="I40" s="17"/>
      <c r="J40" s="7" t="s">
        <v>11</v>
      </c>
      <c r="K40" s="17"/>
      <c r="L40" s="7" t="s">
        <v>11</v>
      </c>
      <c r="M40" s="17"/>
      <c r="N40" s="7" t="s">
        <v>11</v>
      </c>
      <c r="O40" s="17"/>
      <c r="P40" s="26"/>
      <c r="Q40" s="26"/>
      <c r="R40" s="26"/>
      <c r="S40" s="26"/>
    </row>
    <row r="41" spans="1:21" ht="15" customHeight="1" x14ac:dyDescent="0.15">
      <c r="A41" s="11" t="s">
        <v>13</v>
      </c>
      <c r="B41" s="31" t="str">
        <f>HYPERLINK("https://www.youtube.com/watch?v=FCWi9UUtshE","Shoulder CARs")</f>
        <v>Shoulder CARs</v>
      </c>
      <c r="C41" s="12"/>
      <c r="D41" s="12" t="s">
        <v>14</v>
      </c>
      <c r="E41" s="17"/>
      <c r="F41" s="12" t="s">
        <v>14</v>
      </c>
      <c r="G41" s="17"/>
      <c r="H41" s="12" t="s">
        <v>14</v>
      </c>
      <c r="I41" s="17"/>
      <c r="J41" s="12" t="s">
        <v>14</v>
      </c>
      <c r="K41" s="17"/>
      <c r="L41" s="12" t="s">
        <v>14</v>
      </c>
      <c r="M41" s="17"/>
      <c r="N41" s="12" t="s">
        <v>14</v>
      </c>
      <c r="O41" s="17"/>
      <c r="P41" s="26"/>
      <c r="Q41" s="26"/>
      <c r="R41" s="26"/>
      <c r="S41" s="26"/>
    </row>
    <row r="42" spans="1:21" ht="15" customHeight="1" x14ac:dyDescent="0.15">
      <c r="A42" s="11"/>
      <c r="B42" s="15"/>
      <c r="C42" s="12"/>
      <c r="D42" s="17"/>
      <c r="E42" s="17"/>
      <c r="F42" s="17"/>
      <c r="G42" s="17"/>
      <c r="H42" s="17"/>
      <c r="I42" s="17"/>
      <c r="J42" s="17"/>
      <c r="K42" s="17"/>
      <c r="L42" s="17"/>
      <c r="M42" s="17"/>
      <c r="N42" s="17"/>
      <c r="O42" s="17"/>
      <c r="P42" s="26"/>
      <c r="Q42" s="26"/>
      <c r="R42" s="26"/>
      <c r="S42" s="26"/>
    </row>
    <row r="43" spans="1:21" ht="15" customHeight="1" x14ac:dyDescent="0.15">
      <c r="A43" s="41">
        <v>1</v>
      </c>
      <c r="B43" s="2" t="str">
        <f>HYPERLINK("https://www.youtube.com/watch?v=hfIQ5V4Tcgo","Diamond Knee Push Ups")</f>
        <v>Diamond Knee Push Ups</v>
      </c>
      <c r="C43" s="12"/>
      <c r="D43" s="12" t="s">
        <v>15</v>
      </c>
      <c r="E43" s="17" t="s">
        <v>16</v>
      </c>
      <c r="F43" s="12" t="s">
        <v>17</v>
      </c>
      <c r="G43" s="17" t="s">
        <v>16</v>
      </c>
      <c r="H43" s="12" t="s">
        <v>17</v>
      </c>
      <c r="I43" s="17" t="s">
        <v>18</v>
      </c>
      <c r="J43" s="12" t="s">
        <v>17</v>
      </c>
      <c r="K43" s="17" t="s">
        <v>18</v>
      </c>
      <c r="L43" s="12" t="s">
        <v>17</v>
      </c>
      <c r="M43" s="17" t="s">
        <v>19</v>
      </c>
      <c r="N43" s="12" t="s">
        <v>17</v>
      </c>
      <c r="O43" s="17" t="s">
        <v>19</v>
      </c>
      <c r="P43" s="26"/>
      <c r="Q43" s="26"/>
      <c r="R43" s="26"/>
      <c r="S43" s="26"/>
    </row>
    <row r="44" spans="1:21" ht="15" customHeight="1" x14ac:dyDescent="0.15">
      <c r="A44" s="42"/>
      <c r="B44" s="2" t="str">
        <f>HYPERLINK("https://www.youtube.com/watch?v=SGHnCftrZkA","Split Squat")</f>
        <v>Split Squat</v>
      </c>
      <c r="C44" s="12"/>
      <c r="D44" s="17" t="s">
        <v>20</v>
      </c>
      <c r="E44" s="17" t="s">
        <v>16</v>
      </c>
      <c r="F44" s="17" t="s">
        <v>21</v>
      </c>
      <c r="G44" s="17" t="s">
        <v>16</v>
      </c>
      <c r="H44" s="17" t="s">
        <v>21</v>
      </c>
      <c r="I44" s="17" t="s">
        <v>18</v>
      </c>
      <c r="J44" s="17" t="s">
        <v>21</v>
      </c>
      <c r="K44" s="17" t="s">
        <v>18</v>
      </c>
      <c r="L44" s="17" t="s">
        <v>21</v>
      </c>
      <c r="M44" s="17" t="s">
        <v>19</v>
      </c>
      <c r="N44" s="17" t="s">
        <v>21</v>
      </c>
      <c r="O44" s="17" t="s">
        <v>19</v>
      </c>
      <c r="P44" s="26"/>
      <c r="Q44" s="26"/>
      <c r="R44" s="26"/>
      <c r="S44" s="26"/>
    </row>
    <row r="45" spans="1:21" ht="15" customHeight="1" x14ac:dyDescent="0.15">
      <c r="A45" s="42"/>
      <c r="B45" s="2" t="str">
        <f>HYPERLINK("https://www.youtube.com/watch?v=6i1LsA5NDMQ","Tucked Hollow Hold")</f>
        <v>Tucked Hollow Hold</v>
      </c>
      <c r="C45" s="12"/>
      <c r="D45" s="17" t="s">
        <v>22</v>
      </c>
      <c r="E45" s="17"/>
      <c r="F45" s="17" t="s">
        <v>23</v>
      </c>
      <c r="G45" s="17"/>
      <c r="H45" s="17" t="s">
        <v>23</v>
      </c>
      <c r="I45" s="17"/>
      <c r="J45" s="17" t="s">
        <v>23</v>
      </c>
      <c r="K45" s="17"/>
      <c r="L45" s="17" t="s">
        <v>23</v>
      </c>
      <c r="M45" s="17"/>
      <c r="N45" s="17" t="s">
        <v>23</v>
      </c>
      <c r="O45" s="17"/>
      <c r="P45" s="26"/>
      <c r="Q45" s="26"/>
      <c r="R45" s="26"/>
      <c r="S45" s="26"/>
    </row>
    <row r="46" spans="1:21" ht="15" customHeight="1" x14ac:dyDescent="0.15">
      <c r="A46" s="42"/>
      <c r="B46" s="32" t="str">
        <f>HYPERLINK("https://www.youtube.com/watch?v=hfIQ5V4Tcgo","Diamond Push Ups")</f>
        <v>Diamond Push Ups</v>
      </c>
      <c r="C46" s="12"/>
      <c r="D46" s="17" t="s">
        <v>15</v>
      </c>
      <c r="E46" s="17" t="s">
        <v>16</v>
      </c>
      <c r="F46" s="17" t="s">
        <v>17</v>
      </c>
      <c r="G46" s="17" t="s">
        <v>16</v>
      </c>
      <c r="H46" s="17" t="s">
        <v>17</v>
      </c>
      <c r="I46" s="17" t="s">
        <v>18</v>
      </c>
      <c r="J46" s="17" t="s">
        <v>17</v>
      </c>
      <c r="K46" s="17" t="s">
        <v>18</v>
      </c>
      <c r="L46" s="17" t="s">
        <v>17</v>
      </c>
      <c r="M46" s="17" t="s">
        <v>19</v>
      </c>
      <c r="N46" s="17" t="s">
        <v>17</v>
      </c>
      <c r="O46" s="17" t="s">
        <v>19</v>
      </c>
      <c r="P46" s="26"/>
      <c r="Q46" s="26"/>
      <c r="R46" s="26"/>
      <c r="S46" s="26"/>
    </row>
    <row r="47" spans="1:21" ht="15" customHeight="1" x14ac:dyDescent="0.15">
      <c r="A47" s="42"/>
      <c r="B47" s="32" t="str">
        <f>HYPERLINK("https://www.youtube.com/watch?v=-FATUF39KNo","Bulgarian Split Squat")</f>
        <v>Bulgarian Split Squat</v>
      </c>
      <c r="C47" s="12"/>
      <c r="D47" s="17" t="s">
        <v>20</v>
      </c>
      <c r="E47" s="17" t="s">
        <v>16</v>
      </c>
      <c r="F47" s="17" t="s">
        <v>21</v>
      </c>
      <c r="G47" s="17" t="s">
        <v>16</v>
      </c>
      <c r="H47" s="17" t="s">
        <v>21</v>
      </c>
      <c r="I47" s="17" t="s">
        <v>18</v>
      </c>
      <c r="J47" s="17" t="s">
        <v>21</v>
      </c>
      <c r="K47" s="17" t="s">
        <v>18</v>
      </c>
      <c r="L47" s="17" t="s">
        <v>21</v>
      </c>
      <c r="M47" s="17" t="s">
        <v>19</v>
      </c>
      <c r="N47" s="17" t="s">
        <v>21</v>
      </c>
      <c r="O47" s="17" t="s">
        <v>19</v>
      </c>
      <c r="P47" s="26"/>
      <c r="Q47" s="26"/>
      <c r="R47" s="26"/>
      <c r="S47" s="26"/>
      <c r="T47" s="26"/>
      <c r="U47" s="26"/>
    </row>
    <row r="48" spans="1:21" ht="15" customHeight="1" x14ac:dyDescent="0.15">
      <c r="A48" s="42"/>
      <c r="B48" s="32" t="str">
        <f>HYPERLINK("https://www.youtube.com/watch?v=WRHcG59yN2Q","Hollow Hold")</f>
        <v>Hollow Hold</v>
      </c>
      <c r="C48" s="12"/>
      <c r="D48" s="17" t="s">
        <v>22</v>
      </c>
      <c r="E48" s="17"/>
      <c r="F48" s="17" t="s">
        <v>23</v>
      </c>
      <c r="G48" s="17"/>
      <c r="H48" s="17" t="s">
        <v>23</v>
      </c>
      <c r="I48" s="17"/>
      <c r="J48" s="17" t="s">
        <v>23</v>
      </c>
      <c r="K48" s="17"/>
      <c r="L48" s="17" t="s">
        <v>23</v>
      </c>
      <c r="M48" s="17"/>
      <c r="N48" s="17" t="s">
        <v>23</v>
      </c>
      <c r="O48" s="17"/>
      <c r="P48" s="26"/>
      <c r="Q48" s="26"/>
      <c r="R48" s="26"/>
      <c r="S48" s="26"/>
      <c r="T48" s="26"/>
      <c r="U48" s="26"/>
    </row>
    <row r="49" spans="1:21" ht="15" customHeight="1" x14ac:dyDescent="0.15">
      <c r="A49" s="42"/>
      <c r="B49" s="33" t="str">
        <f>HYPERLINK("https://www.youtube.com/watch?v=hfIQ5V4Tcgo","Feet Elevated Diamond Push Ups")</f>
        <v>Feet Elevated Diamond Push Ups</v>
      </c>
      <c r="C49" s="12"/>
      <c r="D49" s="17" t="s">
        <v>15</v>
      </c>
      <c r="E49" s="17" t="s">
        <v>16</v>
      </c>
      <c r="F49" s="17" t="s">
        <v>17</v>
      </c>
      <c r="G49" s="17" t="s">
        <v>16</v>
      </c>
      <c r="H49" s="17" t="s">
        <v>17</v>
      </c>
      <c r="I49" s="17" t="s">
        <v>18</v>
      </c>
      <c r="J49" s="17" t="s">
        <v>17</v>
      </c>
      <c r="K49" s="17" t="s">
        <v>18</v>
      </c>
      <c r="L49" s="17" t="s">
        <v>17</v>
      </c>
      <c r="M49" s="17" t="s">
        <v>19</v>
      </c>
      <c r="N49" s="17" t="s">
        <v>17</v>
      </c>
      <c r="O49" s="17" t="s">
        <v>19</v>
      </c>
      <c r="P49" s="26"/>
      <c r="Q49" s="26"/>
      <c r="R49" s="26"/>
      <c r="S49" s="26"/>
      <c r="T49" s="26"/>
      <c r="U49" s="26"/>
    </row>
    <row r="50" spans="1:21" ht="15" customHeight="1" x14ac:dyDescent="0.15">
      <c r="A50" s="42"/>
      <c r="B50" s="33" t="str">
        <f>HYPERLINK("https://www.youtube.com/watch?v=9Uft5HI8Pp4","Skater Squat")</f>
        <v>Skater Squat</v>
      </c>
      <c r="C50" s="12"/>
      <c r="D50" s="17" t="s">
        <v>20</v>
      </c>
      <c r="E50" s="17" t="s">
        <v>16</v>
      </c>
      <c r="F50" s="17" t="s">
        <v>21</v>
      </c>
      <c r="G50" s="17" t="s">
        <v>16</v>
      </c>
      <c r="H50" s="17" t="s">
        <v>21</v>
      </c>
      <c r="I50" s="17" t="s">
        <v>18</v>
      </c>
      <c r="J50" s="17" t="s">
        <v>21</v>
      </c>
      <c r="K50" s="17" t="s">
        <v>18</v>
      </c>
      <c r="L50" s="17" t="s">
        <v>21</v>
      </c>
      <c r="M50" s="17" t="s">
        <v>19</v>
      </c>
      <c r="N50" s="17" t="s">
        <v>21</v>
      </c>
      <c r="O50" s="17" t="s">
        <v>19</v>
      </c>
      <c r="P50" s="26"/>
      <c r="Q50" s="26"/>
      <c r="R50" s="26"/>
      <c r="S50" s="26"/>
      <c r="T50" s="26"/>
      <c r="U50" s="26"/>
    </row>
    <row r="51" spans="1:21" ht="15" customHeight="1" x14ac:dyDescent="0.15">
      <c r="A51" s="43"/>
      <c r="B51" s="33" t="str">
        <f>HYPERLINK("https://www.youtube.com/watch?v=WRHcG59yN2Q","Hollow Rock")</f>
        <v>Hollow Rock</v>
      </c>
      <c r="C51" s="12" t="s">
        <v>24</v>
      </c>
      <c r="D51" s="17" t="s">
        <v>22</v>
      </c>
      <c r="E51" s="17"/>
      <c r="F51" s="17" t="s">
        <v>23</v>
      </c>
      <c r="G51" s="17"/>
      <c r="H51" s="17" t="s">
        <v>23</v>
      </c>
      <c r="I51" s="17"/>
      <c r="J51" s="17" t="s">
        <v>23</v>
      </c>
      <c r="K51" s="17"/>
      <c r="L51" s="17" t="s">
        <v>23</v>
      </c>
      <c r="M51" s="17"/>
      <c r="N51" s="17" t="s">
        <v>23</v>
      </c>
      <c r="O51" s="17"/>
      <c r="P51" s="26"/>
      <c r="Q51" s="26"/>
      <c r="R51" s="26"/>
      <c r="S51" s="26"/>
      <c r="T51" s="26"/>
      <c r="U51" s="26"/>
    </row>
    <row r="52" spans="1:21" ht="15" customHeight="1" x14ac:dyDescent="0.15">
      <c r="A52" s="22"/>
      <c r="B52" s="15"/>
      <c r="C52" s="12"/>
      <c r="D52" s="17"/>
      <c r="E52" s="17"/>
      <c r="F52" s="17"/>
      <c r="G52" s="17"/>
      <c r="H52" s="17"/>
      <c r="I52" s="17"/>
      <c r="J52" s="17"/>
      <c r="K52" s="17"/>
      <c r="L52" s="17"/>
      <c r="M52" s="17"/>
      <c r="N52" s="17"/>
      <c r="O52" s="17"/>
      <c r="P52" s="26"/>
      <c r="Q52" s="26"/>
      <c r="R52" s="26"/>
      <c r="S52" s="26"/>
      <c r="T52" s="26"/>
      <c r="U52" s="26"/>
    </row>
    <row r="53" spans="1:21" ht="15" customHeight="1" x14ac:dyDescent="0.15">
      <c r="A53" s="44">
        <v>2</v>
      </c>
      <c r="B53" s="34" t="str">
        <f>HYPERLINK("https://www.youtube.com/watch?v=EkESodXYDRM","Speed Skaters")</f>
        <v>Speed Skaters</v>
      </c>
      <c r="C53" s="15"/>
      <c r="D53" s="23" t="s">
        <v>22</v>
      </c>
      <c r="E53" s="23"/>
      <c r="F53" s="23" t="s">
        <v>23</v>
      </c>
      <c r="G53" s="23"/>
      <c r="H53" s="23" t="s">
        <v>23</v>
      </c>
      <c r="I53" s="23"/>
      <c r="J53" s="23" t="s">
        <v>23</v>
      </c>
      <c r="K53" s="23"/>
      <c r="L53" s="23" t="s">
        <v>23</v>
      </c>
      <c r="M53" s="23"/>
      <c r="N53" s="23" t="s">
        <v>23</v>
      </c>
      <c r="O53" s="23"/>
      <c r="P53" s="26"/>
      <c r="Q53" s="26"/>
      <c r="R53" s="26"/>
      <c r="S53" s="26"/>
      <c r="T53" s="26"/>
      <c r="U53" s="26"/>
    </row>
    <row r="54" spans="1:21" ht="15" customHeight="1" x14ac:dyDescent="0.15">
      <c r="A54" s="42"/>
      <c r="B54" s="34" t="str">
        <f>HYPERLINK("https://www.youtube.com/watch?v=_leI4qFfPVw","Glute Bridges")</f>
        <v>Glute Bridges</v>
      </c>
      <c r="C54" s="15"/>
      <c r="D54" s="23" t="s">
        <v>22</v>
      </c>
      <c r="E54" s="23"/>
      <c r="F54" s="23" t="s">
        <v>23</v>
      </c>
      <c r="G54" s="23"/>
      <c r="H54" s="23" t="s">
        <v>23</v>
      </c>
      <c r="I54" s="23"/>
      <c r="J54" s="23" t="s">
        <v>23</v>
      </c>
      <c r="K54" s="23"/>
      <c r="L54" s="23" t="s">
        <v>23</v>
      </c>
      <c r="M54" s="23"/>
      <c r="N54" s="23" t="s">
        <v>23</v>
      </c>
      <c r="O54" s="23"/>
      <c r="P54" s="26"/>
      <c r="Q54" s="26"/>
      <c r="R54" s="26"/>
      <c r="S54" s="26"/>
      <c r="T54" s="26"/>
      <c r="U54" s="26"/>
    </row>
    <row r="55" spans="1:21" ht="15" customHeight="1" x14ac:dyDescent="0.15">
      <c r="A55" s="43"/>
      <c r="B55" s="34" t="str">
        <f>HYPERLINK("https://www.youtube.com/watch?v=wcKyqAMqueQ","Shoulder Taps")</f>
        <v>Shoulder Taps</v>
      </c>
      <c r="C55" s="15" t="s">
        <v>24</v>
      </c>
      <c r="D55" s="23" t="s">
        <v>22</v>
      </c>
      <c r="E55" s="23"/>
      <c r="F55" s="23" t="s">
        <v>23</v>
      </c>
      <c r="G55" s="23"/>
      <c r="H55" s="23" t="s">
        <v>23</v>
      </c>
      <c r="I55" s="23"/>
      <c r="J55" s="23" t="s">
        <v>23</v>
      </c>
      <c r="K55" s="23"/>
      <c r="L55" s="23" t="s">
        <v>23</v>
      </c>
      <c r="M55" s="23"/>
      <c r="N55" s="23" t="s">
        <v>23</v>
      </c>
      <c r="O55" s="23"/>
      <c r="P55" s="26"/>
      <c r="Q55" s="26"/>
      <c r="R55" s="26"/>
      <c r="S55" s="26"/>
      <c r="T55" s="26"/>
      <c r="U55" s="26"/>
    </row>
    <row r="56" spans="1:21" ht="13" x14ac:dyDescent="0.15">
      <c r="A56" s="26"/>
      <c r="B56" s="26"/>
      <c r="C56" s="26"/>
      <c r="D56" s="26"/>
      <c r="E56" s="26"/>
      <c r="F56" s="26"/>
      <c r="G56" s="26"/>
      <c r="H56" s="24"/>
      <c r="I56" s="24"/>
      <c r="J56" s="24"/>
      <c r="K56" s="24"/>
      <c r="L56" s="24"/>
      <c r="M56" s="24"/>
      <c r="N56" s="26"/>
      <c r="O56" s="26"/>
      <c r="T56" s="26"/>
      <c r="U56" s="26"/>
    </row>
    <row r="57" spans="1:21" ht="13" x14ac:dyDescent="0.15">
      <c r="A57" s="6"/>
      <c r="B57" s="29" t="s">
        <v>27</v>
      </c>
      <c r="C57" s="26"/>
      <c r="D57" s="26"/>
      <c r="E57" s="26"/>
      <c r="F57" s="26"/>
      <c r="G57" s="26"/>
      <c r="H57" s="26"/>
      <c r="I57" s="26"/>
      <c r="J57" s="26"/>
      <c r="K57" s="26"/>
      <c r="L57" s="26"/>
      <c r="M57" s="26"/>
      <c r="N57" s="26"/>
      <c r="O57" s="26"/>
      <c r="T57" s="26"/>
      <c r="U57" s="26"/>
    </row>
    <row r="58" spans="1:21" ht="13" x14ac:dyDescent="0.15">
      <c r="A58" s="8"/>
      <c r="B58" s="29" t="s">
        <v>28</v>
      </c>
      <c r="C58" s="26"/>
      <c r="D58" s="26"/>
      <c r="E58" s="26"/>
      <c r="F58" s="26"/>
      <c r="G58" s="26"/>
      <c r="H58" s="26"/>
      <c r="I58" s="26"/>
      <c r="J58" s="26"/>
      <c r="K58" s="26"/>
      <c r="L58" s="26"/>
      <c r="M58" s="26"/>
      <c r="N58" s="26"/>
      <c r="O58" s="26"/>
      <c r="T58" s="26"/>
      <c r="U58" s="26"/>
    </row>
    <row r="59" spans="1:21" ht="13" x14ac:dyDescent="0.15">
      <c r="A59" s="9"/>
      <c r="B59" s="30" t="s">
        <v>29</v>
      </c>
      <c r="C59" s="26"/>
      <c r="D59" s="26"/>
      <c r="E59" s="26"/>
      <c r="F59" s="26"/>
      <c r="G59" s="26"/>
      <c r="H59" s="26"/>
      <c r="I59" s="26"/>
      <c r="J59" s="26"/>
      <c r="K59" s="26"/>
      <c r="L59" s="26"/>
      <c r="M59" s="26"/>
      <c r="N59" s="26"/>
      <c r="O59" s="26"/>
      <c r="T59" s="26"/>
      <c r="U59" s="26"/>
    </row>
    <row r="60" spans="1:21" ht="13" x14ac:dyDescent="0.15">
      <c r="A60" s="13"/>
      <c r="B60" s="15" t="s">
        <v>30</v>
      </c>
      <c r="C60" s="26"/>
      <c r="D60" s="26"/>
      <c r="E60" s="26"/>
      <c r="F60" s="26"/>
      <c r="G60" s="26"/>
      <c r="H60" s="26"/>
      <c r="I60" s="26"/>
      <c r="J60" s="26"/>
      <c r="K60" s="26"/>
      <c r="L60" s="26"/>
      <c r="M60" s="26"/>
      <c r="N60" s="26"/>
      <c r="O60" s="26"/>
      <c r="T60" s="26"/>
      <c r="U60" s="26"/>
    </row>
    <row r="61" spans="1:21" ht="13" x14ac:dyDescent="0.15">
      <c r="A61" s="14"/>
      <c r="B61" s="15" t="s">
        <v>31</v>
      </c>
      <c r="C61" s="26"/>
      <c r="D61" s="26"/>
      <c r="E61" s="26"/>
      <c r="F61" s="24"/>
      <c r="G61" s="24"/>
      <c r="H61" s="24"/>
      <c r="I61" s="24"/>
      <c r="J61" s="24"/>
      <c r="K61" s="24"/>
      <c r="L61" s="26"/>
      <c r="M61" s="26"/>
      <c r="N61" s="26"/>
      <c r="O61" s="26"/>
      <c r="T61" s="26"/>
      <c r="U61" s="26"/>
    </row>
    <row r="62" spans="1:21" ht="13" x14ac:dyDescent="0.15">
      <c r="A62" s="26"/>
      <c r="B62" s="26"/>
      <c r="C62" s="26"/>
      <c r="D62" s="26"/>
      <c r="E62" s="26"/>
      <c r="F62" s="25"/>
      <c r="G62" s="25"/>
      <c r="H62" s="25"/>
      <c r="I62" s="25"/>
      <c r="J62" s="25"/>
      <c r="K62" s="25"/>
      <c r="L62" s="26"/>
      <c r="M62" s="26"/>
      <c r="N62" s="26"/>
      <c r="O62" s="26"/>
      <c r="T62" s="26"/>
      <c r="U62" s="26"/>
    </row>
    <row r="63" spans="1:21" ht="13" x14ac:dyDescent="0.15">
      <c r="A63" s="26"/>
      <c r="B63" s="26"/>
      <c r="C63" s="26"/>
      <c r="D63" s="26"/>
      <c r="E63" s="26"/>
      <c r="F63" s="26"/>
      <c r="G63" s="26"/>
      <c r="H63" s="26"/>
      <c r="I63" s="26"/>
      <c r="J63" s="26"/>
      <c r="K63" s="26"/>
      <c r="L63" s="26"/>
      <c r="M63" s="26"/>
      <c r="N63" s="26"/>
      <c r="O63" s="26"/>
      <c r="T63" s="26"/>
      <c r="U63" s="26"/>
    </row>
    <row r="64" spans="1:21" ht="13" x14ac:dyDescent="0.15">
      <c r="A64" s="26"/>
      <c r="B64" s="26"/>
      <c r="C64" s="26"/>
      <c r="D64" s="26"/>
      <c r="E64" s="26"/>
      <c r="F64" s="26"/>
      <c r="G64" s="26"/>
      <c r="H64" s="26"/>
      <c r="I64" s="26"/>
      <c r="J64" s="26"/>
      <c r="K64" s="26"/>
      <c r="L64" s="26"/>
      <c r="M64" s="26"/>
      <c r="N64" s="26"/>
      <c r="O64" s="26"/>
      <c r="T64" s="26"/>
      <c r="U64" s="26"/>
    </row>
    <row r="65" spans="1:21" ht="13" x14ac:dyDescent="0.15">
      <c r="A65" s="26"/>
      <c r="B65" s="26"/>
      <c r="C65" s="26"/>
      <c r="D65" s="24"/>
      <c r="E65" s="24"/>
      <c r="F65" s="16"/>
      <c r="G65" s="16"/>
      <c r="H65" s="16"/>
      <c r="I65" s="16"/>
      <c r="J65" s="16"/>
      <c r="K65" s="16"/>
      <c r="L65" s="26"/>
      <c r="M65" s="26"/>
      <c r="N65" s="26"/>
      <c r="O65" s="26"/>
      <c r="T65" s="26"/>
      <c r="U65" s="26"/>
    </row>
    <row r="66" spans="1:21" ht="13" x14ac:dyDescent="0.15">
      <c r="A66" s="26"/>
      <c r="B66" s="26"/>
      <c r="C66" s="26"/>
      <c r="D66" s="24"/>
      <c r="E66" s="24"/>
      <c r="F66" s="24"/>
      <c r="G66" s="24"/>
      <c r="H66" s="24"/>
      <c r="I66" s="24"/>
      <c r="J66" s="24"/>
      <c r="K66" s="24"/>
      <c r="L66" s="26"/>
      <c r="M66" s="26"/>
      <c r="N66" s="26"/>
      <c r="O66" s="26"/>
      <c r="T66" s="26"/>
      <c r="U66" s="26"/>
    </row>
    <row r="67" spans="1:21" ht="13" x14ac:dyDescent="0.15">
      <c r="A67" s="26"/>
      <c r="B67" s="26"/>
      <c r="C67" s="26"/>
      <c r="D67" s="24"/>
      <c r="E67" s="24"/>
      <c r="F67" s="24"/>
      <c r="G67" s="24"/>
      <c r="H67" s="24"/>
      <c r="I67" s="24"/>
      <c r="J67" s="24"/>
      <c r="K67" s="24"/>
      <c r="L67" s="26"/>
      <c r="M67" s="26"/>
      <c r="N67" s="26"/>
      <c r="O67" s="26"/>
      <c r="T67" s="26"/>
      <c r="U67" s="26"/>
    </row>
    <row r="68" spans="1:21" ht="13" x14ac:dyDescent="0.15">
      <c r="A68" s="26"/>
      <c r="B68" s="26"/>
      <c r="C68" s="26"/>
      <c r="D68" s="26"/>
      <c r="E68" s="26"/>
      <c r="F68" s="26"/>
      <c r="G68" s="26"/>
      <c r="H68" s="26"/>
      <c r="I68" s="26"/>
      <c r="J68" s="26"/>
      <c r="K68" s="26"/>
      <c r="L68" s="26"/>
      <c r="M68" s="26"/>
      <c r="N68" s="26"/>
      <c r="O68" s="26"/>
      <c r="T68" s="26"/>
      <c r="U68" s="26"/>
    </row>
    <row r="69" spans="1:21" ht="13" x14ac:dyDescent="0.15">
      <c r="A69" s="26"/>
      <c r="B69" s="26"/>
      <c r="C69" s="26"/>
      <c r="D69" s="26"/>
      <c r="E69" s="26"/>
      <c r="F69" s="26"/>
      <c r="G69" s="26"/>
      <c r="H69" s="26"/>
      <c r="I69" s="26"/>
      <c r="J69" s="26"/>
      <c r="K69" s="26"/>
      <c r="L69" s="26"/>
      <c r="M69" s="26"/>
      <c r="N69" s="26"/>
      <c r="O69" s="26"/>
      <c r="T69" s="26"/>
      <c r="U69" s="26"/>
    </row>
    <row r="70" spans="1:21" ht="13" x14ac:dyDescent="0.15">
      <c r="A70" s="26"/>
      <c r="B70" s="26"/>
      <c r="C70" s="26"/>
      <c r="D70" s="26"/>
      <c r="E70" s="26"/>
      <c r="F70" s="26"/>
      <c r="G70" s="26"/>
      <c r="H70" s="26"/>
      <c r="I70" s="26"/>
      <c r="J70" s="26"/>
      <c r="K70" s="26"/>
      <c r="L70" s="26"/>
      <c r="M70" s="26"/>
      <c r="N70" s="26"/>
      <c r="O70" s="26"/>
      <c r="T70" s="26"/>
      <c r="U70" s="26"/>
    </row>
    <row r="71" spans="1:21" ht="13" x14ac:dyDescent="0.15">
      <c r="A71" s="26"/>
      <c r="B71" s="26"/>
      <c r="C71" s="26"/>
      <c r="D71" s="26"/>
      <c r="E71" s="26"/>
      <c r="F71" s="26"/>
      <c r="G71" s="26"/>
      <c r="H71" s="26"/>
      <c r="I71" s="26"/>
      <c r="J71" s="26"/>
      <c r="K71" s="26"/>
      <c r="L71" s="26"/>
      <c r="M71" s="26"/>
      <c r="N71" s="26"/>
      <c r="O71" s="26"/>
      <c r="T71" s="26"/>
      <c r="U71" s="26"/>
    </row>
    <row r="72" spans="1:21" ht="13" x14ac:dyDescent="0.15">
      <c r="A72" s="26"/>
      <c r="B72" s="26"/>
      <c r="C72" s="26"/>
      <c r="D72" s="26"/>
      <c r="E72" s="26"/>
      <c r="F72" s="26"/>
      <c r="G72" s="26"/>
      <c r="H72" s="26"/>
      <c r="I72" s="26"/>
      <c r="J72" s="26"/>
      <c r="K72" s="26"/>
      <c r="L72" s="26"/>
      <c r="M72" s="26"/>
      <c r="N72" s="26"/>
      <c r="O72" s="26"/>
      <c r="T72" s="26"/>
      <c r="U72" s="26"/>
    </row>
    <row r="73" spans="1:21" ht="13" x14ac:dyDescent="0.15">
      <c r="A73" s="26"/>
      <c r="B73" s="26"/>
      <c r="C73" s="26"/>
      <c r="D73" s="26"/>
      <c r="E73" s="26"/>
      <c r="F73" s="26"/>
      <c r="G73" s="26"/>
      <c r="H73" s="26"/>
      <c r="I73" s="26"/>
      <c r="J73" s="26"/>
      <c r="K73" s="26"/>
      <c r="L73" s="26"/>
      <c r="M73" s="26"/>
      <c r="N73" s="26"/>
      <c r="O73" s="26"/>
      <c r="T73" s="26"/>
      <c r="U73" s="26"/>
    </row>
    <row r="74" spans="1:21" ht="13" x14ac:dyDescent="0.15">
      <c r="A74" s="26"/>
      <c r="B74" s="26"/>
      <c r="C74" s="26"/>
      <c r="D74" s="26"/>
      <c r="E74" s="26"/>
      <c r="F74" s="26"/>
      <c r="G74" s="26"/>
      <c r="H74" s="26"/>
      <c r="I74" s="26"/>
      <c r="J74" s="26"/>
      <c r="K74" s="26"/>
      <c r="L74" s="26"/>
      <c r="M74" s="26"/>
      <c r="N74" s="26"/>
      <c r="O74" s="26"/>
      <c r="T74" s="26"/>
      <c r="U74" s="26"/>
    </row>
    <row r="75" spans="1:21" ht="13" x14ac:dyDescent="0.15">
      <c r="A75" s="26"/>
      <c r="B75" s="26"/>
      <c r="C75" s="26"/>
      <c r="D75" s="26"/>
      <c r="E75" s="26"/>
      <c r="F75" s="26"/>
      <c r="G75" s="26"/>
      <c r="H75" s="26"/>
      <c r="I75" s="26"/>
      <c r="J75" s="26"/>
      <c r="K75" s="26"/>
      <c r="L75" s="26"/>
      <c r="M75" s="26"/>
      <c r="N75" s="26"/>
      <c r="O75" s="26"/>
      <c r="T75" s="26"/>
      <c r="U75" s="26"/>
    </row>
    <row r="76" spans="1:21" ht="13" x14ac:dyDescent="0.15">
      <c r="A76" s="26"/>
      <c r="B76" s="26"/>
      <c r="C76" s="26"/>
      <c r="D76" s="26"/>
      <c r="E76" s="26"/>
      <c r="F76" s="26"/>
      <c r="G76" s="26"/>
      <c r="H76" s="26"/>
      <c r="I76" s="26"/>
      <c r="J76" s="26"/>
      <c r="K76" s="26"/>
      <c r="L76" s="26"/>
      <c r="M76" s="26"/>
      <c r="N76" s="26"/>
      <c r="O76" s="26"/>
      <c r="T76" s="26"/>
      <c r="U76" s="26"/>
    </row>
    <row r="77" spans="1:21" ht="13" x14ac:dyDescent="0.15">
      <c r="A77" s="26"/>
      <c r="B77" s="26"/>
      <c r="C77" s="26"/>
      <c r="D77" s="26"/>
      <c r="E77" s="26"/>
      <c r="F77" s="26"/>
      <c r="G77" s="26"/>
      <c r="H77" s="26"/>
      <c r="I77" s="26"/>
      <c r="J77" s="26"/>
      <c r="K77" s="26"/>
      <c r="L77" s="26"/>
      <c r="M77" s="26"/>
      <c r="N77" s="26"/>
      <c r="O77" s="26"/>
      <c r="T77" s="26"/>
      <c r="U77" s="26"/>
    </row>
    <row r="78" spans="1:21" ht="13" x14ac:dyDescent="0.15">
      <c r="A78" s="26"/>
      <c r="B78" s="26"/>
      <c r="C78" s="26"/>
      <c r="D78" s="24"/>
      <c r="E78" s="24"/>
      <c r="F78" s="16"/>
      <c r="G78" s="16"/>
      <c r="H78" s="16"/>
      <c r="I78" s="16"/>
      <c r="J78" s="16"/>
      <c r="K78" s="16"/>
      <c r="L78" s="26"/>
      <c r="M78" s="26"/>
      <c r="N78" s="26"/>
      <c r="O78" s="26"/>
      <c r="T78" s="26"/>
      <c r="U78" s="26"/>
    </row>
    <row r="79" spans="1:21" ht="13" x14ac:dyDescent="0.15">
      <c r="A79" s="26"/>
      <c r="B79" s="26"/>
      <c r="C79" s="26"/>
      <c r="D79" s="26"/>
      <c r="E79" s="26"/>
      <c r="F79" s="26"/>
      <c r="G79" s="26"/>
      <c r="H79" s="26"/>
      <c r="I79" s="26"/>
      <c r="J79" s="26"/>
      <c r="K79" s="26"/>
      <c r="L79" s="26"/>
      <c r="M79" s="26"/>
      <c r="N79" s="26"/>
      <c r="O79" s="26"/>
      <c r="P79" s="26"/>
      <c r="Q79" s="26"/>
      <c r="T79" s="26"/>
      <c r="U79" s="26"/>
    </row>
    <row r="80" spans="1:21" ht="13" x14ac:dyDescent="0.15">
      <c r="A80" s="26"/>
      <c r="B80" s="26"/>
      <c r="C80" s="26"/>
      <c r="D80" s="26"/>
      <c r="E80" s="26"/>
      <c r="F80" s="26"/>
      <c r="G80" s="26"/>
      <c r="H80" s="26"/>
      <c r="I80" s="26"/>
      <c r="J80" s="26"/>
      <c r="K80" s="26"/>
      <c r="L80" s="26"/>
      <c r="M80" s="26"/>
      <c r="N80" s="26"/>
      <c r="O80" s="26"/>
      <c r="P80" s="26"/>
      <c r="Q80" s="26"/>
      <c r="T80" s="26"/>
      <c r="U80" s="26"/>
    </row>
    <row r="81" spans="1:21" ht="13" x14ac:dyDescent="0.15">
      <c r="A81" s="26"/>
      <c r="B81" s="26"/>
      <c r="C81" s="26"/>
      <c r="D81" s="26"/>
      <c r="E81" s="26"/>
      <c r="F81" s="26"/>
      <c r="G81" s="26"/>
      <c r="H81" s="26"/>
      <c r="I81" s="26"/>
      <c r="J81" s="26"/>
      <c r="K81" s="26"/>
      <c r="L81" s="26"/>
      <c r="M81" s="26"/>
      <c r="N81" s="26"/>
      <c r="O81" s="26"/>
      <c r="P81" s="26"/>
      <c r="Q81" s="26"/>
      <c r="R81" s="26"/>
      <c r="S81" s="26"/>
      <c r="T81" s="26"/>
      <c r="U81" s="26"/>
    </row>
    <row r="82" spans="1:21" ht="13" x14ac:dyDescent="0.15">
      <c r="A82" s="26"/>
      <c r="B82" s="26"/>
      <c r="C82" s="26"/>
      <c r="D82" s="26"/>
      <c r="E82" s="26"/>
      <c r="F82" s="26"/>
      <c r="G82" s="26"/>
      <c r="H82" s="26"/>
      <c r="I82" s="26"/>
      <c r="J82" s="26"/>
      <c r="K82" s="26"/>
      <c r="L82" s="26"/>
      <c r="M82" s="26"/>
      <c r="N82" s="26"/>
      <c r="O82" s="26"/>
      <c r="P82" s="26"/>
      <c r="Q82" s="26"/>
      <c r="R82" s="26"/>
      <c r="S82" s="26"/>
      <c r="T82" s="26"/>
      <c r="U82" s="26"/>
    </row>
    <row r="83" spans="1:21" ht="13" x14ac:dyDescent="0.15">
      <c r="A83" s="26"/>
      <c r="B83" s="26"/>
      <c r="C83" s="26"/>
      <c r="D83" s="26"/>
      <c r="E83" s="26"/>
      <c r="F83" s="26"/>
      <c r="G83" s="26"/>
      <c r="H83" s="26"/>
      <c r="I83" s="26"/>
      <c r="J83" s="26"/>
      <c r="K83" s="26"/>
      <c r="L83" s="26"/>
      <c r="M83" s="26"/>
      <c r="N83" s="26"/>
      <c r="O83" s="26"/>
      <c r="P83" s="26"/>
      <c r="Q83" s="26"/>
      <c r="R83" s="26"/>
      <c r="S83" s="26"/>
      <c r="T83" s="26"/>
      <c r="U83" s="26"/>
    </row>
    <row r="84" spans="1:21" ht="13" x14ac:dyDescent="0.15">
      <c r="A84" s="26"/>
      <c r="B84" s="26"/>
      <c r="C84" s="26"/>
      <c r="D84" s="26"/>
      <c r="E84" s="26"/>
      <c r="F84" s="26"/>
      <c r="G84" s="26"/>
      <c r="H84" s="26"/>
      <c r="I84" s="26"/>
      <c r="J84" s="26"/>
      <c r="K84" s="26"/>
      <c r="L84" s="26"/>
      <c r="M84" s="26"/>
      <c r="N84" s="26"/>
      <c r="O84" s="26"/>
      <c r="P84" s="26"/>
      <c r="Q84" s="26"/>
      <c r="R84" s="26"/>
      <c r="S84" s="26"/>
      <c r="T84" s="26"/>
      <c r="U84" s="26"/>
    </row>
    <row r="85" spans="1:21" ht="13" x14ac:dyDescent="0.15">
      <c r="A85" s="26"/>
      <c r="B85" s="26"/>
      <c r="C85" s="26"/>
      <c r="D85" s="26"/>
      <c r="E85" s="26"/>
      <c r="F85" s="26"/>
      <c r="G85" s="26"/>
      <c r="H85" s="26"/>
      <c r="I85" s="26"/>
      <c r="J85" s="26"/>
      <c r="K85" s="26"/>
      <c r="L85" s="26"/>
      <c r="M85" s="26"/>
      <c r="N85" s="26"/>
      <c r="O85" s="26"/>
      <c r="P85" s="26"/>
      <c r="Q85" s="26"/>
      <c r="R85" s="26"/>
      <c r="S85" s="26"/>
      <c r="T85" s="26"/>
      <c r="U85" s="26"/>
    </row>
    <row r="86" spans="1:21" ht="13" x14ac:dyDescent="0.15">
      <c r="A86" s="26"/>
      <c r="B86" s="26"/>
      <c r="C86" s="26"/>
      <c r="D86" s="26"/>
      <c r="E86" s="26"/>
      <c r="F86" s="26"/>
      <c r="G86" s="26"/>
      <c r="H86" s="26"/>
      <c r="I86" s="26"/>
      <c r="J86" s="26"/>
      <c r="K86" s="26"/>
      <c r="L86" s="26"/>
      <c r="M86" s="26"/>
      <c r="N86" s="26"/>
      <c r="O86" s="26"/>
      <c r="P86" s="26"/>
      <c r="Q86" s="26"/>
      <c r="R86" s="26"/>
      <c r="S86" s="26"/>
      <c r="T86" s="26"/>
      <c r="U86" s="26"/>
    </row>
    <row r="87" spans="1:21" ht="13" x14ac:dyDescent="0.15">
      <c r="A87" s="26"/>
      <c r="B87" s="26"/>
      <c r="C87" s="26"/>
      <c r="D87" s="26"/>
      <c r="E87" s="26"/>
      <c r="F87" s="26"/>
      <c r="G87" s="26"/>
      <c r="H87" s="26"/>
      <c r="I87" s="26"/>
      <c r="J87" s="26"/>
      <c r="K87" s="26"/>
      <c r="L87" s="26"/>
      <c r="M87" s="26"/>
      <c r="N87" s="26"/>
      <c r="O87" s="26"/>
      <c r="P87" s="26"/>
      <c r="Q87" s="26"/>
      <c r="R87" s="26"/>
      <c r="S87" s="26"/>
      <c r="T87" s="26"/>
      <c r="U87" s="26"/>
    </row>
    <row r="88" spans="1:21" ht="13" x14ac:dyDescent="0.15">
      <c r="A88" s="26"/>
      <c r="B88" s="26"/>
      <c r="C88" s="26"/>
      <c r="D88" s="24"/>
      <c r="E88" s="24"/>
      <c r="F88" s="16"/>
      <c r="G88" s="16"/>
      <c r="H88" s="16"/>
      <c r="I88" s="16"/>
      <c r="J88" s="16"/>
      <c r="K88" s="16"/>
      <c r="L88" s="26"/>
      <c r="M88" s="26"/>
      <c r="N88" s="26"/>
      <c r="O88" s="26"/>
      <c r="P88" s="26"/>
      <c r="Q88" s="26"/>
      <c r="R88" s="26"/>
      <c r="S88" s="26"/>
      <c r="T88" s="26"/>
      <c r="U88" s="26"/>
    </row>
  </sheetData>
  <mergeCells count="9">
    <mergeCell ref="B1:O1"/>
    <mergeCell ref="B38:O38"/>
    <mergeCell ref="A43:A51"/>
    <mergeCell ref="A53:A55"/>
    <mergeCell ref="A7:A15"/>
    <mergeCell ref="A17:A19"/>
    <mergeCell ref="B20:O20"/>
    <mergeCell ref="A25:A33"/>
    <mergeCell ref="A35:A37"/>
  </mergeCells>
  <printOptions horizontalCentered="1" verticalCentered="1" gridLines="1"/>
  <pageMargins left="0.25" right="0.25" top="0.75" bottom="0.75" header="0.3" footer="0.3"/>
  <pageSetup scale="72" fitToHeight="0" pageOrder="overThenDown" orientation="portrait" cellComments="atEnd" r:id="rId1"/>
  <headerFooter>
    <oddHeader>&amp;L&amp;22Holiday Break Challenge&amp;C&amp;"Arial,Bold"No equipment necessary 
6 weeks long / 3x week
3 levels of intensity to challenge everyone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3"/>
  <sheetViews>
    <sheetView view="pageLayout" zoomScaleNormal="100" workbookViewId="0">
      <selection activeCell="E3" sqref="E3"/>
    </sheetView>
  </sheetViews>
  <sheetFormatPr baseColWidth="10" defaultColWidth="14.5" defaultRowHeight="15.75" customHeight="1" x14ac:dyDescent="0.15"/>
  <cols>
    <col min="1" max="1" width="29.1640625" customWidth="1"/>
    <col min="2" max="2" width="40.6640625" customWidth="1"/>
    <col min="3" max="4" width="29.1640625" customWidth="1"/>
  </cols>
  <sheetData>
    <row r="1" spans="1:4" ht="15.75" customHeight="1" x14ac:dyDescent="0.2">
      <c r="A1" s="45" t="s">
        <v>32</v>
      </c>
      <c r="B1" s="46"/>
      <c r="C1" s="46"/>
      <c r="D1" s="47"/>
    </row>
    <row r="2" spans="1:4" ht="56" x14ac:dyDescent="0.15">
      <c r="A2" s="2" t="str">
        <f>HYPERLINK("https://www.youtube.com/watch?v=WcHtt6zT3Go","From the knees Push Ups")</f>
        <v>From the knees Push Ups</v>
      </c>
      <c r="B2" s="3" t="s">
        <v>33</v>
      </c>
      <c r="C2" s="32" t="str">
        <f>HYPERLINK("https://www.youtube.com/watch?v=gwWv7aPcD88","Lateral Lunges")</f>
        <v>Lateral Lunges</v>
      </c>
      <c r="D2" s="3" t="s">
        <v>34</v>
      </c>
    </row>
    <row r="3" spans="1:4" ht="56" x14ac:dyDescent="0.15">
      <c r="A3" s="2" t="str">
        <f>HYPERLINK("https://www.youtube.com/watch?v=xrPteyQLGAo","Reverse Lunges")</f>
        <v>Reverse Lunges</v>
      </c>
      <c r="B3" s="3" t="s">
        <v>35</v>
      </c>
      <c r="C3" s="32" t="str">
        <f>HYPERLINK("https://www.youtube.com/watch?v=pvIjsG5Svck","Plank")</f>
        <v>Plank</v>
      </c>
      <c r="D3" s="3" t="s">
        <v>36</v>
      </c>
    </row>
    <row r="4" spans="1:4" ht="56" x14ac:dyDescent="0.15">
      <c r="A4" s="2" t="str">
        <f>HYPERLINK("https://www.youtube.com/watch?v=6i1LsA5NDMQ","Tucked Hollow Hold")</f>
        <v>Tucked Hollow Hold</v>
      </c>
      <c r="B4" s="3" t="s">
        <v>37</v>
      </c>
      <c r="C4" s="32" t="str">
        <f>HYPERLINK("https://www.youtube.com/watch?v=hfIQ5V4Tcgo","Diamond Push Ups")</f>
        <v>Diamond Push Ups</v>
      </c>
      <c r="D4" s="3" t="s">
        <v>38</v>
      </c>
    </row>
    <row r="5" spans="1:4" ht="56" x14ac:dyDescent="0.15">
      <c r="A5" s="2" t="str">
        <f>HYPERLINK("https://www.youtube.com/watch?v=VOZxDOrpCF0","Dips knees at 90")</f>
        <v>Dips knees at 90</v>
      </c>
      <c r="B5" s="3" t="s">
        <v>39</v>
      </c>
      <c r="C5" s="33" t="str">
        <f>HYPERLINK("https://www.youtube.com/watch?v=Vl1WjqlFGDc","Feet Elevated Push Ups")</f>
        <v>Feet Elevated Push Ups</v>
      </c>
      <c r="D5" s="3" t="s">
        <v>33</v>
      </c>
    </row>
    <row r="6" spans="1:4" ht="56" x14ac:dyDescent="0.15">
      <c r="A6" s="2" t="str">
        <f>HYPERLINK("https://www.youtube.com/watch?v=cVYnf2CFO9M","Courtsey Lunges")</f>
        <v>Courtsey Lunges</v>
      </c>
      <c r="B6" s="3" t="s">
        <v>40</v>
      </c>
      <c r="C6" s="33" t="str">
        <f>HYPERLINK("https://www.youtube.com/watch?v=9Uft5HI8Pp4","Skater Squat")</f>
        <v>Skater Squat</v>
      </c>
      <c r="D6" s="3" t="s">
        <v>41</v>
      </c>
    </row>
    <row r="7" spans="1:4" ht="70" x14ac:dyDescent="0.15">
      <c r="A7" s="2" t="str">
        <f>HYPERLINK("https://www.youtube.com/watch?v=iDSHokfXqyA","Knee Plank")</f>
        <v>Knee Plank</v>
      </c>
      <c r="B7" s="3" t="s">
        <v>42</v>
      </c>
      <c r="C7" s="33" t="str">
        <f>HYPERLINK("https://www.youtube.com/watch?v=WRHcG59yN2Q","Hollow Rock")</f>
        <v>Hollow Rock</v>
      </c>
      <c r="D7" s="3" t="s">
        <v>43</v>
      </c>
    </row>
    <row r="8" spans="1:4" ht="42" x14ac:dyDescent="0.15">
      <c r="A8" s="2" t="str">
        <f>HYPERLINK("https://www.youtube.com/watch?v=hfIQ5V4Tcgo","Diamond Knee Push Ups")</f>
        <v>Diamond Knee Push Ups</v>
      </c>
      <c r="B8" s="3" t="s">
        <v>38</v>
      </c>
      <c r="C8" s="33" t="str">
        <f>HYPERLINK("https://www.youtube.com/watch?v=VOZxDOrpCF0","Dips legs extended")</f>
        <v>Dips legs extended</v>
      </c>
      <c r="D8" s="3" t="s">
        <v>44</v>
      </c>
    </row>
    <row r="9" spans="1:4" ht="56" x14ac:dyDescent="0.15">
      <c r="A9" s="2" t="str">
        <f>HYPERLINK("https://www.youtube.com/watch?v=SGHnCftrZkA","Split Squat")</f>
        <v>Split Squat</v>
      </c>
      <c r="B9" s="3" t="s">
        <v>45</v>
      </c>
      <c r="C9" s="33" t="str">
        <f>HYPERLINK("https://www.youtube.com/watch?v=80__AHHzTr4","Pistol Squat to Chair")</f>
        <v>Pistol Squat to Chair</v>
      </c>
      <c r="D9" s="3" t="s">
        <v>46</v>
      </c>
    </row>
    <row r="10" spans="1:4" ht="42" x14ac:dyDescent="0.15">
      <c r="A10" s="32" t="str">
        <f>HYPERLINK("https://www.youtube.com/watch?v=FaIpD_zfrJI","Push Ups")</f>
        <v>Push Ups</v>
      </c>
      <c r="B10" s="3" t="s">
        <v>33</v>
      </c>
      <c r="C10" s="33" t="str">
        <f>HYPERLINK("https://www.youtube.com/watch?v=o1bXgfsbYoQ","Elbow-to-hands Plank")</f>
        <v>Elbow-to-hands Plank</v>
      </c>
      <c r="D10" s="3" t="s">
        <v>47</v>
      </c>
    </row>
    <row r="11" spans="1:4" ht="56" x14ac:dyDescent="0.15">
      <c r="A11" s="32" t="str">
        <f>HYPERLINK("https://www.youtube.com/watch?v=-FATUF39KNo","Bulgarian Split Squat")</f>
        <v>Bulgarian Split Squat</v>
      </c>
      <c r="B11" s="3" t="s">
        <v>48</v>
      </c>
      <c r="C11" s="33" t="str">
        <f>HYPERLINK("https://www.youtube.com/watch?v=hfIQ5V4Tcgo","Feet Elevated Diamond Push Ups")</f>
        <v>Feet Elevated Diamond Push Ups</v>
      </c>
      <c r="D11" s="3" t="s">
        <v>38</v>
      </c>
    </row>
    <row r="12" spans="1:4" ht="112" x14ac:dyDescent="0.15">
      <c r="A12" s="32" t="str">
        <f>HYPERLINK("https://www.youtube.com/watch?v=WRHcG59yN2Q","Hollow Hold")</f>
        <v>Hollow Hold</v>
      </c>
      <c r="B12" s="3" t="s">
        <v>49</v>
      </c>
      <c r="C12" s="15" t="s">
        <v>50</v>
      </c>
      <c r="D12" s="10" t="s">
        <v>51</v>
      </c>
    </row>
    <row r="13" spans="1:4" ht="126" x14ac:dyDescent="0.15">
      <c r="A13" s="32" t="str">
        <f>HYPERLINK("https://www.youtube.com/watch?v=VOZxDOrpCF0","Dips knees at 45")</f>
        <v>Dips knees at 45</v>
      </c>
      <c r="B13" s="3" t="s">
        <v>52</v>
      </c>
      <c r="C13" s="15" t="s">
        <v>53</v>
      </c>
      <c r="D13" s="10" t="s">
        <v>54</v>
      </c>
    </row>
  </sheetData>
  <mergeCells count="1">
    <mergeCell ref="A1:D1"/>
  </mergeCells>
  <printOptions horizontalCentered="1" verticalCentered="1" gridLines="1"/>
  <pageMargins left="0" right="0" top="0.05" bottom="0.05" header="0" footer="0"/>
  <pageSetup scale="66"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At Home Bodyweight Workout</vt:lpstr>
      <vt:lpstr>Legend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Berg</dc:creator>
  <cp:keywords/>
  <dc:description/>
  <cp:lastModifiedBy>Microsoft Office User</cp:lastModifiedBy>
  <cp:revision/>
  <dcterms:created xsi:type="dcterms:W3CDTF">2019-12-12T18:54:55Z</dcterms:created>
  <dcterms:modified xsi:type="dcterms:W3CDTF">2019-12-12T21:21:11Z</dcterms:modified>
  <cp:category/>
  <cp:contentStatus/>
</cp:coreProperties>
</file>